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/>
  <bookViews>
    <workbookView xWindow="204" yWindow="528" windowWidth="22716" windowHeight="8940" activeTab="1"/>
  </bookViews>
  <sheets>
    <sheet name="район исп" sheetId="2" r:id="rId1"/>
    <sheet name="округ" sheetId="3" r:id="rId2"/>
  </sheets>
  <calcPr calcId="124519"/>
</workbook>
</file>

<file path=xl/calcChain.xml><?xml version="1.0" encoding="utf-8"?>
<calcChain xmlns="http://schemas.openxmlformats.org/spreadsheetml/2006/main">
  <c r="K68" i="3"/>
  <c r="M9"/>
  <c r="J68"/>
  <c r="I68"/>
  <c r="J83" i="2"/>
  <c r="I13"/>
  <c r="I83" s="1"/>
</calcChain>
</file>

<file path=xl/sharedStrings.xml><?xml version="1.0" encoding="utf-8"?>
<sst xmlns="http://schemas.openxmlformats.org/spreadsheetml/2006/main" count="1260" uniqueCount="456">
  <si>
    <t>Уникальный номер реестровой записи</t>
  </si>
  <si>
    <t>Наименование
источника дохода бюджета</t>
  </si>
  <si>
    <t>Идентификационный код источника дохода бюджета</t>
  </si>
  <si>
    <t>Код классификации доходов бюджета</t>
  </si>
  <si>
    <t>Наименование группы источников доходов бюджетов, в которую входит источник дохода бюджета</t>
  </si>
  <si>
    <t>Идентификационный код группы источников доходов бюджетов, в которую входит источник дохода бюджета</t>
  </si>
  <si>
    <t>Код бюджета, в доход которого зачисляются платежи</t>
  </si>
  <si>
    <t>Код ГАДБ по Сводному реестру участников бюджетного процесса</t>
  </si>
  <si>
    <t xml:space="preserve">Показатели кассовых поступлений по коду классификации доходов бюджета, принимающие значения доходов бюджета в соответствии с законом (решением) об исполнении бюджета </t>
  </si>
  <si>
    <t>Код бюджета ГАДБ</t>
  </si>
  <si>
    <t>101010001001586580000235001</t>
  </si>
  <si>
    <t>Налог на доходы физических лиц с доходов, полученных в виде дивидендов от долевого участия в деятельности организаций</t>
  </si>
  <si>
    <t>00100158658000</t>
  </si>
  <si>
    <t>10102010011000110</t>
  </si>
  <si>
    <t>НАЛОГИ НА ПРИБЫЛЬ, ДОХОДЫ</t>
  </si>
  <si>
    <t>00158658000</t>
  </si>
  <si>
    <t>58658000</t>
  </si>
  <si>
    <t>00140390</t>
  </si>
  <si>
    <t>99010001</t>
  </si>
  <si>
    <t>101010001003586580000235001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</si>
  <si>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</si>
  <si>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00100358658000</t>
  </si>
  <si>
    <t>10102010013000110</t>
  </si>
  <si>
    <t>101010001004586580000235001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</si>
  <si>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</si>
  <si>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00100458658000</t>
  </si>
  <si>
    <t>10102020011000110</t>
  </si>
  <si>
    <t>101010001007586580000235001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</si>
  <si>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</si>
  <si>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00100758658000</t>
  </si>
  <si>
    <t>10102030011000110</t>
  </si>
  <si>
    <t>103010021000001586580000235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</si>
  <si>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Российской Федерации)</t>
  </si>
  <si>
    <t>02100000158658</t>
  </si>
  <si>
    <t>10302261010000110</t>
  </si>
  <si>
    <t>НАЛОГИ НА ТОВАРЫ (РАБОТЫ, УСЛУГИ), РЕАЛИЗУЕМЫЕ НА ТЕРРИТОРИИ РОССИЙСКОЙ ФЕДЕРАЦИИ</t>
  </si>
  <si>
    <t>02158658000</t>
  </si>
  <si>
    <t>103010021000002586580000235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</si>
  <si>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Российской Федерации)</t>
  </si>
  <si>
    <t>02100000258658</t>
  </si>
  <si>
    <t>10302251010000110</t>
  </si>
  <si>
    <t>103010021000003586580000235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</si>
  <si>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Российской Федерации)</t>
  </si>
  <si>
    <t>02100000358658</t>
  </si>
  <si>
    <t>10302241010000110</t>
  </si>
  <si>
    <t>103010021000004586580000235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</si>
  <si>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Российской Федерации)</t>
  </si>
  <si>
    <t>02100000458658</t>
  </si>
  <si>
    <t>10302231010000110</t>
  </si>
  <si>
    <t>105010003001586580000235001</t>
  </si>
  <si>
    <t>Налог, взимаемый с налогоплательщиков, выбравших в качестве объекта налогообложения доходы</t>
  </si>
  <si>
    <t>00300158658000</t>
  </si>
  <si>
    <t>10501011011000110</t>
  </si>
  <si>
    <t>НАЛОГИ НА СОВОКУПНЫЙ ДОХОД</t>
  </si>
  <si>
    <t>00358658000</t>
  </si>
  <si>
    <t>105010003002586580000235001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</si>
  <si>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</si>
  <si>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00300258658000</t>
  </si>
  <si>
    <t>10501021011000110</t>
  </si>
  <si>
    <t>00300558658000</t>
  </si>
  <si>
    <t>10503010011000110</t>
  </si>
  <si>
    <t>105010003014586580000235001</t>
  </si>
  <si>
    <t>105020003003586580000235001</t>
  </si>
  <si>
    <t>Единый налог на вмененный доход для отдельных видов деятельности</t>
  </si>
  <si>
    <t>00300358658000</t>
  </si>
  <si>
    <t>10502010021000110</t>
  </si>
  <si>
    <t>105020003006586580000235001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</si>
  <si>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</si>
  <si>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00300658658000</t>
  </si>
  <si>
    <t>10504020021000110</t>
  </si>
  <si>
    <t>105020003023586580000235001</t>
  </si>
  <si>
    <t>00302358658000</t>
  </si>
  <si>
    <t>10502010023000110</t>
  </si>
  <si>
    <t>108010004001586580000235001</t>
  </si>
  <si>
    <t>Государственная пошлина по делам, рассматриваемым конституционными (уставными) судами субъектов Российской Федерации (государственная пошлина, уплачиваемая при обращении в суды)</t>
  </si>
  <si>
    <t>00400158658000</t>
  </si>
  <si>
    <t>10803010011050110</t>
  </si>
  <si>
    <t>ГОСУДАРСТВЕННАЯ ПОШЛИНА, СБОРЫ</t>
  </si>
  <si>
    <t>00458658000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</si>
  <si>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</t>
  </si>
  <si>
    <t>01058658000</t>
  </si>
  <si>
    <t>58300776</t>
  </si>
  <si>
    <t>57030237</t>
  </si>
  <si>
    <t>111050010003586580000234001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</si>
  <si>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автономных учреждений)</t>
  </si>
  <si>
    <t>01000358658000</t>
  </si>
  <si>
    <t>11105035050000120</t>
  </si>
  <si>
    <t>111130010001586580000234001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</si>
  <si>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</si>
  <si>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01000158658000</t>
  </si>
  <si>
    <t>11105013130000120</t>
  </si>
  <si>
    <t>112010011001586580000234001</t>
  </si>
  <si>
    <t>Плата за выбросы загрязняющих веществ в атмосферный воздух стационарными объектами</t>
  </si>
  <si>
    <t>01100158658000</t>
  </si>
  <si>
    <t>11201010016000120</t>
  </si>
  <si>
    <t>ПЛАТЕЖИ ПРИ ПОЛЬЗОВАНИИ ПРИРОДНЫМИ РЕСУРСАМИ</t>
  </si>
  <si>
    <t>01158658000</t>
  </si>
  <si>
    <t>001W0172</t>
  </si>
  <si>
    <t>113050015002586580000234001</t>
  </si>
  <si>
    <t>Доходы. поступающие в порядке возмещения расходов. понесенных в связи с эксплуатацией имущества муниципальных районов</t>
  </si>
  <si>
    <t>01500258658000</t>
  </si>
  <si>
    <t>11302065050000130</t>
  </si>
  <si>
    <t>Лицензионные сборы</t>
  </si>
  <si>
    <t>01558658000</t>
  </si>
  <si>
    <t>114050015001586580000234001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</si>
  <si>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</si>
  <si>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01500158658000</t>
  </si>
  <si>
    <t>11406013050000430</t>
  </si>
  <si>
    <t>114130012001586580000234001</t>
  </si>
  <si>
    <t>01200158658000</t>
  </si>
  <si>
    <t>11406013130000430</t>
  </si>
  <si>
    <t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</si>
  <si>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01258658000</t>
  </si>
  <si>
    <t>116010006001586580000234001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</si>
  <si>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</si>
  <si>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00600158658000</t>
  </si>
  <si>
    <t>11611050010000140</t>
  </si>
  <si>
    <t>ШТРАФЫ, САНКЦИИ, ВОЗМЕЩЕНИЕ УЩЕРБА</t>
  </si>
  <si>
    <t>00658658000</t>
  </si>
  <si>
    <t>58200059</t>
  </si>
  <si>
    <t>57020252</t>
  </si>
  <si>
    <t>116010007002586580000234001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</si>
  <si>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</si>
  <si>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00700258658000</t>
  </si>
  <si>
    <t>11601053010000140</t>
  </si>
  <si>
    <t>00758658000</t>
  </si>
  <si>
    <t>58200042</t>
  </si>
  <si>
    <t>116010009003586580000234001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</si>
  <si>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</si>
  <si>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00900358658000</t>
  </si>
  <si>
    <t>11601203010000140</t>
  </si>
  <si>
    <t>00958658000</t>
  </si>
  <si>
    <t>58200047</t>
  </si>
  <si>
    <t>116010009004586580000234001</t>
  </si>
  <si>
    <t>Административные штрафы, установленные Главой 6 Кодекса Российской Федерации об административных правонарушениях, за</t>
  </si>
  <si>
    <t>00900458658000</t>
  </si>
  <si>
    <t>11601063010000140</t>
  </si>
  <si>
    <t>116010018001586580000234001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</si>
  <si>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</si>
  <si>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01800158658000</t>
  </si>
  <si>
    <t>11601143010000140</t>
  </si>
  <si>
    <t>01858658000</t>
  </si>
  <si>
    <t>116010018002586580000234001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</si>
  <si>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</si>
  <si>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01800258658000</t>
  </si>
  <si>
    <t>11601083010000140</t>
  </si>
  <si>
    <t>202050920002586580000235001</t>
  </si>
  <si>
    <t>Безвозмездные поступления от других бюджетов бюджетной системы Российской Федерации</t>
  </si>
  <si>
    <t>92058658000</t>
  </si>
  <si>
    <t>58301594</t>
  </si>
  <si>
    <t>Иные межбюджетные трансферты на реализацию мероприятий в рамках основного мероприятия Реализация мероприятий активной политики и дополнительных мероприятий в сфере занятости населения</t>
  </si>
  <si>
    <t>92000358658000</t>
  </si>
  <si>
    <t>20249999059275150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</si>
  <si>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</si>
  <si>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92000558658000</t>
  </si>
  <si>
    <t>20245303050000150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</si>
  <si>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</si>
  <si>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92000758658000</t>
  </si>
  <si>
    <t>20235118050000150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</si>
  <si>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</si>
  <si>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92000958658000</t>
  </si>
  <si>
    <t>20230029050000150</t>
  </si>
  <si>
    <t>Субвенции на компенсацию расходов по оплате коммунальных услуг работникам, проживающим и работающим в сельских населенных пунктах, рабочих поселках (поселках городского типа</t>
  </si>
  <si>
    <t>92001058658000</t>
  </si>
  <si>
    <t>20230024059152150</t>
  </si>
  <si>
    <t>Субвенции на исполнение полномочий органов государственной власти Псковской области по расчету и предоставлению дотаций бюджетам поселений</t>
  </si>
  <si>
    <t>92001258658000</t>
  </si>
  <si>
    <t>20230024059120150</t>
  </si>
  <si>
    <t>Субвенции на выполнение государственных полномочий по назначению и выплате доплат к трудовым пенсиям лицам, замещавшим должности в органах государственной власти и управления районов Псковской области и городов Пскова и Великие Луки, должности в органах местного самоуправления до 13 марта 1997 года</t>
  </si>
  <si>
    <t>92001358658000</t>
  </si>
  <si>
    <t>20230024059118150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</si>
  <si>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организациях, общедоступного и бесплатного дошкольного, начального общего, основного общего, среднего общего образования, дополнительного образования детей в общеобразовательных организациях области</t>
  </si>
  <si>
    <t>92001458658000</t>
  </si>
  <si>
    <t>20230024059115150</t>
  </si>
  <si>
    <t>Субвенции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</si>
  <si>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20230024059113150</t>
  </si>
  <si>
    <t>Субвенции на 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</t>
  </si>
  <si>
    <t>92001658658000</t>
  </si>
  <si>
    <t>20230024059112150</t>
  </si>
  <si>
    <t>Субвенции на выполнение государственных полномочий по образованию и обеспечению деятельности комиссий по делам несовершеннолетних и защите их прав</t>
  </si>
  <si>
    <t>92001758658000</t>
  </si>
  <si>
    <t>20230024059111150</t>
  </si>
  <si>
    <t>Субсидии местным бюджетам из областного бюджета на создание условий для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 осваивающими образовательные программы дошкольного образования в организациях, осуществляющих образовательную деятельность</t>
  </si>
  <si>
    <t>92001858658000</t>
  </si>
  <si>
    <t>20229999059156150</t>
  </si>
  <si>
    <t>Субсидии на осуществление мероприятий по организации питания в муниципальных общеобразовательных учреждениях</t>
  </si>
  <si>
    <t>92001958658000</t>
  </si>
  <si>
    <t>20229999059149150</t>
  </si>
  <si>
    <t>Субсидии на реализацию мероприятий в рамках основного мероприятия «Обеспечение мер, направленных на привлечение жителей области к регулярным занятиям физической культурой и спортом»</t>
  </si>
  <si>
    <t>92002158658000</t>
  </si>
  <si>
    <t>20229999059106150</t>
  </si>
  <si>
    <t>Субсидии местным бюджетам на предоставление дотаций на выравнивание бюджетной обеспеченности поселений из бюджета муниципального района</t>
  </si>
  <si>
    <t>92002358658000</t>
  </si>
  <si>
    <t>20229999059092150</t>
  </si>
  <si>
    <t>Субсидии на реализацию мероприятий в рамках основного мероприятия «Разработка комплекса мер социальной поддержки граждан, участвующих в составе добровольных народных дружин в защите Государственной границы»</t>
  </si>
  <si>
    <t>92002458658000</t>
  </si>
  <si>
    <t>20229999059087150</t>
  </si>
  <si>
    <t>Субсидии бюджетам муниципальных районов на реализацию программ формирования современной городской среды</t>
  </si>
  <si>
    <t>92002558658000</t>
  </si>
  <si>
    <t>20225555050000150</t>
  </si>
  <si>
    <t>Субвенции бюджетам муниципальных районов на ежемесячное денежное вознаграждение за классное руководство</t>
  </si>
  <si>
    <t>92002858658000</t>
  </si>
  <si>
    <t>20230021050000150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</si>
  <si>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</si>
  <si>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92003058658000</t>
  </si>
  <si>
    <t>20220216050000150</t>
  </si>
  <si>
    <t>Дотации бюджетам муниципальных районов на поддержку мер по обеспечению сбалансированности бюджетов</t>
  </si>
  <si>
    <t>92003258658000</t>
  </si>
  <si>
    <t>20215002050000150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</si>
  <si>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</si>
  <si>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92003358658000</t>
  </si>
  <si>
    <t>20215001050000150</t>
  </si>
  <si>
    <t>Субсидии на обустройство и восстановление воинских захоронений, находящихся в государственной (муниципальной) собственности, в рамках реализации федеральной целевой программы "Увековечение памяти погибших при защите Отечества на 2019 - 2024 годы"</t>
  </si>
  <si>
    <t>92100258658000</t>
  </si>
  <si>
    <t>20225299050000150</t>
  </si>
  <si>
    <t>92158658000</t>
  </si>
  <si>
    <t>Субсидии на организацию бесплатного горячего питания обучающихся, получающих начальное, общее образование в государственных и муниципальных образовательных организациях</t>
  </si>
  <si>
    <t>92100358658000</t>
  </si>
  <si>
    <t>20225304050000150</t>
  </si>
  <si>
    <t>Прочие субсидии бюджетам муниципальных районов (Субсидии на ликвидацию очагов сорного растения борщевик Сосновского)</t>
  </si>
  <si>
    <t>92100458658000</t>
  </si>
  <si>
    <t>20229999059198150</t>
  </si>
  <si>
    <t>Резервный фонд Администрации области</t>
  </si>
  <si>
    <t>92100758658000</t>
  </si>
  <si>
    <t>20249999059272150</t>
  </si>
  <si>
    <t>Иные межбюджетные трансферты на воспитание и обучение детей-инвалидов в муниципальных дошкольных образовательных учреждениях</t>
  </si>
  <si>
    <t>92100958658000</t>
  </si>
  <si>
    <t>20249999059271150</t>
  </si>
  <si>
    <t>Субвенции бюджетам муниципальных районов на выполнение передаваемых полномочий субъектов Российской Федерации (субвенции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области)</t>
  </si>
  <si>
    <t>92400000158658</t>
  </si>
  <si>
    <t>20230024059280150</t>
  </si>
  <si>
    <t>92458658000</t>
  </si>
  <si>
    <t>Прочие межбюджетные трансферты, передаваемые бюджетам муниципальных районов</t>
  </si>
  <si>
    <t>92600000158658</t>
  </si>
  <si>
    <t>20249999059253150</t>
  </si>
  <si>
    <t>92658658000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</si>
  <si>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</si>
  <si>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92700158658000</t>
  </si>
  <si>
    <t>20245179050000150</t>
  </si>
  <si>
    <t>92758658000</t>
  </si>
  <si>
    <t>20230024059288150</t>
  </si>
  <si>
    <t>92800158658000</t>
  </si>
  <si>
    <t>92858658000</t>
  </si>
  <si>
    <t>Показатели кассовых поступлений (по состоянию на "01__"10 __  204__г.)</t>
  </si>
  <si>
    <t>106100010001000000000234001</t>
  </si>
  <si>
    <t>Земельный налог с организаций, обладающих земельным участком, расположенным в границах сельских поселений (сумма платежа ( перерасчеты, недоимка и задолженность по соответствующему платежу, в том числе по отмененному)</t>
  </si>
  <si>
    <t>01000100000000</t>
  </si>
  <si>
    <t>10606033101000110</t>
  </si>
  <si>
    <t>Земельный налог</t>
  </si>
  <si>
    <t>01058658463</t>
  </si>
  <si>
    <t>58658463</t>
  </si>
  <si>
    <t>00139289</t>
  </si>
  <si>
    <t>106130009001000000000234001</t>
  </si>
  <si>
    <t>Налог на имущество физичеческих лиц. взимаемый по ставкам . применяемым к объектам налогообложения. расположенным в границах городских поселений ( пени по соответствующему платежу)</t>
  </si>
  <si>
    <t>00900100000000</t>
  </si>
  <si>
    <t>10601030131000110</t>
  </si>
  <si>
    <t>Налог на имущество физических лиц</t>
  </si>
  <si>
    <t>00958658151</t>
  </si>
  <si>
    <t>58658151</t>
  </si>
  <si>
    <t>202050920003586580000233001</t>
  </si>
  <si>
    <t>202050920005586580000233001</t>
  </si>
  <si>
    <t>202050920007586580000233001</t>
  </si>
  <si>
    <t>202050920009586580000233001</t>
  </si>
  <si>
    <t>202050920010586580000233001</t>
  </si>
  <si>
    <t>202050920012586580000233001</t>
  </si>
  <si>
    <t>202050920013586580000233001</t>
  </si>
  <si>
    <t>202050920014586580000233001</t>
  </si>
  <si>
    <t>202050920016586580000233001</t>
  </si>
  <si>
    <t>202050920017586580000233001</t>
  </si>
  <si>
    <t>202050920018586580000233001</t>
  </si>
  <si>
    <t>202050920019586580000233001</t>
  </si>
  <si>
    <t>202050920021586580000233001</t>
  </si>
  <si>
    <t>202050920023586580000233001</t>
  </si>
  <si>
    <t>202050920024586580000233001</t>
  </si>
  <si>
    <t>202050920025586580000233001</t>
  </si>
  <si>
    <t>202050920028586580000233001</t>
  </si>
  <si>
    <t>202050920030586580000233001</t>
  </si>
  <si>
    <t>202050920032586580000233001</t>
  </si>
  <si>
    <t>202050920033586580000233001</t>
  </si>
  <si>
    <t>202050921002586580000233001</t>
  </si>
  <si>
    <t>202050921003586580000233001</t>
  </si>
  <si>
    <t>202050921004586580000233001</t>
  </si>
  <si>
    <t>202050921007586580000233001</t>
  </si>
  <si>
    <t>202050921008586580000233001</t>
  </si>
  <si>
    <t>Субсидии местным бюджетам из областного бюджета на разработку проектно-сметной документации на строительство и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ведущих от сети автомобильных дорог общего пользования к ближайшим общественно значимым объектам сельских населенных пунктов, а также к объектам производства и переработки сельскохозяйственной продукции</t>
  </si>
  <si>
    <t>92100858658000</t>
  </si>
  <si>
    <t>20220077059177150</t>
  </si>
  <si>
    <t>202050921009586580000233001</t>
  </si>
  <si>
    <t>202050924000001586580000233</t>
  </si>
  <si>
    <t>202050926000001586580000233</t>
  </si>
  <si>
    <t>202050927001586580000253001</t>
  </si>
  <si>
    <t>202050928001586580000253001</t>
  </si>
  <si>
    <t>Субвенции бюджетам муниципальных районов на выполнение передаваемых полномочий субъектов Российской Федерации (субвенции на осуществление органами местного самоуправления отдельных государственных полномочий по материально-техническому обеспечению проведения выборов в представительные органы вновь образованных муниципальных образований)</t>
  </si>
  <si>
    <t>20230024059301150</t>
  </si>
  <si>
    <t>202050928002586580000253001</t>
  </si>
  <si>
    <t>Субсидии на развитие институтов территориального общественного самоуправления и поддержку проектов местных инициатив</t>
  </si>
  <si>
    <t>92800258658000</t>
  </si>
  <si>
    <t>20229999059192150</t>
  </si>
  <si>
    <t>202050929001586580000253001</t>
  </si>
  <si>
    <t>Субвенции бюджетам муниципальных районов на выполнение передаваемых полномочий субъектов Российской Федерации (Субвенции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бюджета)</t>
  </si>
  <si>
    <t>92900158658000</t>
  </si>
  <si>
    <t>20230024059119150</t>
  </si>
  <si>
    <t>92958658000</t>
  </si>
  <si>
    <t>202050931002586580000250001</t>
  </si>
  <si>
    <t>Субсидии на строительство, реконструкцию, капитальный ремонт и техническое перевооружение объектов коммунальной инфраструктуры</t>
  </si>
  <si>
    <t>60000158658000</t>
  </si>
  <si>
    <t>20229999059306150</t>
  </si>
  <si>
    <t>93158658000</t>
  </si>
  <si>
    <t>202050931000586580000250001</t>
  </si>
  <si>
    <t>Прочие субсидии бюджетам муниципальных районов (субсидии на реализацию мероприятий по адаптации социально значимых объектов, объектов жилищного фонда и дорожной инфраструктуры к потребностям маломобильных групп населения)</t>
  </si>
  <si>
    <t>93100158658000</t>
  </si>
  <si>
    <t>20229999059129150</t>
  </si>
  <si>
    <t>=</t>
  </si>
  <si>
    <t>202100979001586581510233001</t>
  </si>
  <si>
    <t>Дотации бюджетам сельских поселений на поддержку мер по обеспечению сбалансированности бюджетов</t>
  </si>
  <si>
    <t>97900158658151</t>
  </si>
  <si>
    <t>20215002100000150</t>
  </si>
  <si>
    <t>97958658463</t>
  </si>
  <si>
    <t>202100981001586584630243001</t>
  </si>
  <si>
    <t>Субсидии местным бюджетам на реализацию инициативных проектов</t>
  </si>
  <si>
    <t>98100158658463</t>
  </si>
  <si>
    <t>20229999109251150</t>
  </si>
  <si>
    <t>98158658463</t>
  </si>
  <si>
    <t>202130980001586581510233001</t>
  </si>
  <si>
    <t>Дотации бюджетам городских поселений на поддержку мер по обеспечению сбалансированности бюджетов</t>
  </si>
  <si>
    <t>98000158658151</t>
  </si>
  <si>
    <t>20215002130000150</t>
  </si>
  <si>
    <t>98058658151</t>
  </si>
  <si>
    <t>202130980003586581510233001</t>
  </si>
  <si>
    <t>98000358658151</t>
  </si>
  <si>
    <t>20229999139192150</t>
  </si>
  <si>
    <t>202100976004586581510233001</t>
  </si>
  <si>
    <t>97600458658151</t>
  </si>
  <si>
    <t>20229999109192150</t>
  </si>
  <si>
    <t>97658658452</t>
  </si>
  <si>
    <t>58658452</t>
  </si>
  <si>
    <t>202100977001586581510233001</t>
  </si>
  <si>
    <t>97700158658151</t>
  </si>
  <si>
    <t>97758658452</t>
  </si>
  <si>
    <t>202100978003586581510233001</t>
  </si>
  <si>
    <t>97800358658151</t>
  </si>
  <si>
    <t>97858658463</t>
  </si>
  <si>
    <t>Единый сельскохозяйственный налог</t>
  </si>
  <si>
    <t>Доходы от продажи материальных и нематериальных активов</t>
  </si>
  <si>
    <t>Итого</t>
  </si>
  <si>
    <t>Прочие субсидии бюджетам муниципальных районов (субсидии на реализацию мероприятий в рамках мероприятия "Развитие и совершенствование института добровольных народных дружин")</t>
  </si>
  <si>
    <t>20229999059142150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</si>
  <si>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</si>
  <si>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</si>
  <si>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для осуществления государственных полномочий по выплате педагогическим работникам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</si>
  <si>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Прочие дотации (присвоение Усвятскому району звания "Край партизанской славы")</t>
  </si>
  <si>
    <t xml:space="preserve">20219999059190150 </t>
  </si>
  <si>
    <t>Субсидии на подготовку документов территориального планирования и градостроительного зонирования (в том числе изменений) муниципальных образований области в сфере жилищно-коммунального хозяйства</t>
  </si>
  <si>
    <t>20229999059202150</t>
  </si>
  <si>
    <t>Субвенции на осуществление органами местного самоуправления отдельных государственных полномочий в сфере увековечивания памяти погибших при защите отечества</t>
  </si>
  <si>
    <t xml:space="preserve">Реестр доходов Усвятского района </t>
  </si>
  <si>
    <t>11302065140000130</t>
  </si>
  <si>
    <t>Доходы. поступающие в порядке возмещения расходов. понесенных в связи с эксплуатацией имущества муниципальных округов</t>
  </si>
  <si>
    <t>11406013140000430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</si>
  <si>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муниципальныхокругов</t>
  </si>
  <si>
    <t>20249999149275150</t>
  </si>
  <si>
    <t>20245303140000150</t>
  </si>
  <si>
    <t>20235118140000150</t>
  </si>
  <si>
    <t>20230029140000150</t>
  </si>
  <si>
    <t>20230024149152150</t>
  </si>
  <si>
    <t>20230024149118150</t>
  </si>
  <si>
    <t>20230024149115150</t>
  </si>
  <si>
    <t>20230024149111150</t>
  </si>
  <si>
    <t>20229999149156150</t>
  </si>
  <si>
    <t>20229999149149150</t>
  </si>
  <si>
    <t>20229999149106150</t>
  </si>
  <si>
    <t>20229999149087150</t>
  </si>
  <si>
    <t>Субвенции бюджетам муниципальных округов на ежемесячное денежное вознаграждение за классное руководство</t>
  </si>
  <si>
    <t>20230021140000150</t>
  </si>
  <si>
    <t>20220216140000150</t>
  </si>
  <si>
    <t>20215002140000150</t>
  </si>
  <si>
    <t>20215001140000150</t>
  </si>
  <si>
    <t>20225304140000150</t>
  </si>
  <si>
    <t>20229999149198150</t>
  </si>
  <si>
    <t>20249999149271150</t>
  </si>
  <si>
    <t>20230024149280150</t>
  </si>
  <si>
    <t>20249999149253150</t>
  </si>
  <si>
    <t>20245179140000150</t>
  </si>
  <si>
    <t>20229999149192150</t>
  </si>
  <si>
    <t>20230024149119150</t>
  </si>
  <si>
    <t>20229999149306150</t>
  </si>
  <si>
    <t>20229999149129150</t>
  </si>
  <si>
    <t>20229999149142150</t>
  </si>
  <si>
    <t>20235120140000150</t>
  </si>
  <si>
    <t>20230024149113150</t>
  </si>
  <si>
    <t>20229999149202150</t>
  </si>
  <si>
    <t>20230024149288150</t>
  </si>
  <si>
    <t xml:space="preserve">20219999149190150 </t>
  </si>
  <si>
    <t>Субсидии на реализацию мероприятий в рамках основного мероприятия «Развитие и совершенствование института добровольных народных дружин»</t>
  </si>
  <si>
    <t>20229999059144150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</si>
  <si>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автономных учреждений)</t>
  </si>
  <si>
    <t>Межбюджетные трансферты бюджетам муниципальных округовна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</si>
  <si>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</si>
  <si>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</si>
  <si>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</si>
  <si>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Дотации бюджетам муниципальных округов на поддержку мер по обеспечению сбалансированности бюджетов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</si>
  <si>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</si>
  <si>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Прочие субсидии бюджетам муниципальныхокругов (Субсидии на ликвидацию очагов сорного растения борщевик Сосновского)</t>
  </si>
  <si>
    <t>Субвенции бюджетам муниципальных округов на выполнение передаваемых полномочий субъектов Российской Федерации (субвенции на осуществление органами местного самоуправления отдельных государственных полномочий по организации мероприятий при осуществлении деятельности по обращению с животными без владельцев на территории Псковской области)</t>
  </si>
  <si>
    <t>Прочие межбюджетные трансферты, передаваемые бюджетам муниципальных округов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</si>
  <si>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</si>
  <si>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выполнение передаваемых полномочий субъектов Российской Федерации (Субвенции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бюджета)</t>
  </si>
  <si>
    <t>Прочие субсидии бюджетам муниципальныхокругов(субсидии на реализацию мероприятий по адаптации социально значимых объектов, объектов жилищного фонда и дорожной инфраструктуры к потребностям маломобильных групп населения)</t>
  </si>
  <si>
    <t>Проект бюджета  2025</t>
  </si>
  <si>
    <t>5500000</t>
  </si>
  <si>
    <t>3141000</t>
  </si>
  <si>
    <t>30000</t>
  </si>
  <si>
    <t>283000</t>
  </si>
  <si>
    <t>315000</t>
  </si>
  <si>
    <t>200000</t>
  </si>
  <si>
    <t>250000</t>
  </si>
  <si>
    <t>1060000</t>
  </si>
  <si>
    <t>1080000</t>
  </si>
  <si>
    <t>380000</t>
  </si>
  <si>
    <t>106000</t>
  </si>
  <si>
    <t>300000</t>
  </si>
  <si>
    <t>50000</t>
  </si>
  <si>
    <t>44000</t>
  </si>
  <si>
    <t>28000</t>
  </si>
  <si>
    <t>1719000</t>
  </si>
  <si>
    <t>413590</t>
  </si>
  <si>
    <t>628000</t>
  </si>
  <si>
    <t>589000</t>
  </si>
  <si>
    <t>31861000</t>
  </si>
  <si>
    <t>514000</t>
  </si>
  <si>
    <t>108000</t>
  </si>
  <si>
    <t>1651000</t>
  </si>
  <si>
    <t>63000</t>
  </si>
  <si>
    <t>183000</t>
  </si>
  <si>
    <t>6378000</t>
  </si>
  <si>
    <t>37506000</t>
  </si>
  <si>
    <t>1411000</t>
  </si>
  <si>
    <t>76000</t>
  </si>
  <si>
    <t>82000</t>
  </si>
  <si>
    <t>171000</t>
  </si>
  <si>
    <t>290000</t>
  </si>
  <si>
    <t>1866282</t>
  </si>
  <si>
    <t>226000</t>
  </si>
  <si>
    <t>5000</t>
  </si>
  <si>
    <t>11000</t>
  </si>
  <si>
    <t>1000</t>
  </si>
  <si>
    <t>291000</t>
  </si>
  <si>
    <t>14000</t>
  </si>
  <si>
    <t>37000</t>
  </si>
  <si>
    <t>500000</t>
  </si>
  <si>
    <t>Прочие субсидии бюджетам муниципальных округов (субсидии на реализацию мероприятий в рамках мероприятия "Пожарная безопасность")</t>
  </si>
  <si>
    <t>Субвенции на ведение торгового реестра</t>
  </si>
  <si>
    <t>11105035140000120</t>
  </si>
  <si>
    <t>11105013140000120</t>
  </si>
  <si>
    <t>ДОХОДЫ ОТ ИСПОЛЬЗОВАНИЯ ИМУЩЕСТВА, НВХОДЯЩЕГОСЯ В ГОСУДАРСТВЕННОЙ ИЛИ МУНИЦИПАЛЬНОЙ СОБСТВЕННОСТИ</t>
  </si>
  <si>
    <t>Реестр доходов бюджета Усвятского муниципального округа на 2025-2027 годЫ</t>
  </si>
</sst>
</file>

<file path=xl/styles.xml><?xml version="1.0" encoding="utf-8"?>
<styleSheet xmlns="http://schemas.openxmlformats.org/spreadsheetml/2006/main">
  <fonts count="19">
    <font>
      <sz val="11"/>
      <name val="Calibri"/>
      <family val="2"/>
      <scheme val="minor"/>
    </font>
    <font>
      <b/>
      <sz val="9"/>
      <color rgb="FF000000"/>
      <name val="Tahoma"/>
    </font>
    <font>
      <sz val="11"/>
      <color rgb="FF000000"/>
      <name val="Calibri"/>
      <scheme val="minor"/>
    </font>
    <font>
      <sz val="13"/>
      <color rgb="FF000000"/>
      <name val="Times New Roman"/>
    </font>
    <font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name val="Calibri"/>
      <family val="2"/>
      <scheme val="minor"/>
    </font>
    <font>
      <b/>
      <sz val="9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1" fillId="0" borderId="1">
      <alignment horizontal="center" vertical="center" wrapText="1"/>
    </xf>
    <xf numFmtId="0" fontId="2" fillId="0" borderId="2"/>
    <xf numFmtId="0" fontId="3" fillId="0" borderId="1">
      <alignment horizontal="center" vertical="center"/>
    </xf>
    <xf numFmtId="0" fontId="4" fillId="0" borderId="2"/>
    <xf numFmtId="49" fontId="5" fillId="0" borderId="1">
      <alignment horizontal="center" vertical="center" wrapText="1"/>
    </xf>
    <xf numFmtId="49" fontId="3" fillId="0" borderId="1">
      <alignment horizontal="center" vertical="center" wrapText="1"/>
    </xf>
    <xf numFmtId="2" fontId="5" fillId="0" borderId="1">
      <alignment horizontal="center" vertical="center" wrapText="1"/>
    </xf>
    <xf numFmtId="0" fontId="7" fillId="0" borderId="0"/>
    <xf numFmtId="0" fontId="7" fillId="0" borderId="0"/>
    <xf numFmtId="0" fontId="7" fillId="0" borderId="0"/>
    <xf numFmtId="0" fontId="6" fillId="0" borderId="2"/>
    <xf numFmtId="0" fontId="6" fillId="0" borderId="2"/>
    <xf numFmtId="0" fontId="4" fillId="2" borderId="2"/>
    <xf numFmtId="0" fontId="3" fillId="2" borderId="1">
      <alignment horizontal="center" vertical="center"/>
    </xf>
  </cellStyleXfs>
  <cellXfs count="6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 wrapText="1"/>
    </xf>
    <xf numFmtId="0" fontId="2" fillId="0" borderId="2" xfId="2" applyNumberFormat="1" applyProtection="1"/>
    <xf numFmtId="0" fontId="3" fillId="0" borderId="1" xfId="3" applyNumberFormat="1" applyProtection="1">
      <alignment horizontal="center" vertical="center"/>
    </xf>
    <xf numFmtId="0" fontId="4" fillId="0" borderId="2" xfId="4" applyNumberFormat="1" applyProtection="1"/>
    <xf numFmtId="49" fontId="5" fillId="0" borderId="1" xfId="5" applyNumberFormat="1" applyProtection="1">
      <alignment horizontal="center" vertical="center" wrapText="1"/>
    </xf>
    <xf numFmtId="49" fontId="3" fillId="0" borderId="1" xfId="6" applyNumberFormat="1" applyProtection="1">
      <alignment horizontal="center" vertical="center" wrapText="1"/>
    </xf>
    <xf numFmtId="2" fontId="5" fillId="0" borderId="1" xfId="7" applyNumberFormat="1" applyProtection="1">
      <alignment horizontal="center" vertical="center" wrapText="1"/>
    </xf>
    <xf numFmtId="49" fontId="3" fillId="0" borderId="2" xfId="6" applyNumberFormat="1" applyBorder="1" applyProtection="1">
      <alignment horizontal="center" vertical="center" wrapText="1"/>
    </xf>
    <xf numFmtId="2" fontId="5" fillId="0" borderId="3" xfId="7" applyNumberFormat="1" applyBorder="1" applyProtection="1">
      <alignment horizontal="center" vertical="center" wrapText="1"/>
    </xf>
    <xf numFmtId="2" fontId="5" fillId="0" borderId="5" xfId="7" applyNumberFormat="1" applyBorder="1" applyProtection="1">
      <alignment horizontal="center" vertical="center" wrapText="1"/>
    </xf>
    <xf numFmtId="49" fontId="3" fillId="0" borderId="5" xfId="6" applyNumberFormat="1" applyBorder="1" applyProtection="1">
      <alignment horizontal="center" vertical="center" wrapText="1"/>
    </xf>
    <xf numFmtId="2" fontId="5" fillId="0" borderId="6" xfId="7" applyNumberFormat="1" applyBorder="1" applyProtection="1">
      <alignment horizontal="center" vertical="center" wrapText="1"/>
    </xf>
    <xf numFmtId="2" fontId="5" fillId="0" borderId="4" xfId="7" applyNumberFormat="1" applyBorder="1" applyProtection="1">
      <alignment horizontal="center" vertical="center" wrapText="1"/>
    </xf>
    <xf numFmtId="49" fontId="3" fillId="0" borderId="4" xfId="6" applyNumberFormat="1" applyBorder="1" applyProtection="1">
      <alignment horizontal="center" vertical="center" wrapText="1"/>
    </xf>
    <xf numFmtId="2" fontId="0" fillId="0" borderId="0" xfId="0" applyNumberFormat="1" applyProtection="1">
      <protection locked="0"/>
    </xf>
    <xf numFmtId="49" fontId="8" fillId="0" borderId="1" xfId="5" applyNumberFormat="1" applyFont="1" applyProtection="1">
      <alignment horizontal="center" vertical="center" wrapText="1"/>
    </xf>
    <xf numFmtId="49" fontId="0" fillId="3" borderId="1" xfId="0" applyNumberFormat="1" applyFill="1" applyBorder="1" applyAlignment="1">
      <alignment horizontal="left" wrapText="1"/>
    </xf>
    <xf numFmtId="2" fontId="8" fillId="0" borderId="1" xfId="7" applyNumberFormat="1" applyFont="1" applyAlignment="1" applyProtection="1">
      <alignment horizontal="center" vertical="center" wrapText="1"/>
    </xf>
    <xf numFmtId="49" fontId="9" fillId="3" borderId="1" xfId="0" applyNumberFormat="1" applyFont="1" applyFill="1" applyBorder="1" applyAlignment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49" fontId="8" fillId="0" borderId="1" xfId="6" applyNumberFormat="1" applyFont="1" applyAlignment="1" applyProtection="1">
      <alignment horizontal="center" vertical="center" wrapText="1"/>
    </xf>
    <xf numFmtId="49" fontId="0" fillId="3" borderId="2" xfId="0" applyNumberFormat="1" applyFill="1" applyBorder="1" applyAlignment="1">
      <alignment horizontal="left" wrapText="1"/>
    </xf>
    <xf numFmtId="0" fontId="8" fillId="0" borderId="0" xfId="0" applyFont="1" applyAlignment="1">
      <alignment wrapText="1"/>
    </xf>
    <xf numFmtId="49" fontId="9" fillId="3" borderId="1" xfId="0" applyNumberFormat="1" applyFont="1" applyFill="1" applyBorder="1" applyAlignment="1">
      <alignment horizontal="left" wrapText="1"/>
    </xf>
    <xf numFmtId="4" fontId="8" fillId="3" borderId="1" xfId="0" applyNumberFormat="1" applyFont="1" applyFill="1" applyBorder="1" applyAlignment="1">
      <alignment horizontal="right"/>
    </xf>
    <xf numFmtId="4" fontId="8" fillId="3" borderId="5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left" wrapText="1"/>
    </xf>
    <xf numFmtId="4" fontId="8" fillId="3" borderId="7" xfId="0" applyNumberFormat="1" applyFont="1" applyFill="1" applyBorder="1" applyAlignment="1">
      <alignment horizontal="right"/>
    </xf>
    <xf numFmtId="4" fontId="8" fillId="3" borderId="4" xfId="0" applyNumberFormat="1" applyFont="1" applyFill="1" applyBorder="1" applyAlignment="1">
      <alignment horizontal="right"/>
    </xf>
    <xf numFmtId="49" fontId="9" fillId="3" borderId="4" xfId="0" applyNumberFormat="1" applyFont="1" applyFill="1" applyBorder="1" applyAlignment="1">
      <alignment horizontal="left" wrapText="1"/>
    </xf>
    <xf numFmtId="4" fontId="8" fillId="3" borderId="8" xfId="0" applyNumberFormat="1" applyFont="1" applyFill="1" applyBorder="1" applyAlignment="1">
      <alignment horizontal="right"/>
    </xf>
    <xf numFmtId="0" fontId="10" fillId="0" borderId="0" xfId="0" applyFont="1" applyProtection="1">
      <protection locked="0"/>
    </xf>
    <xf numFmtId="2" fontId="10" fillId="0" borderId="0" xfId="0" applyNumberFormat="1" applyFont="1" applyProtection="1">
      <protection locked="0"/>
    </xf>
    <xf numFmtId="49" fontId="9" fillId="3" borderId="10" xfId="0" applyNumberFormat="1" applyFont="1" applyFill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1" fillId="0" borderId="3" xfId="1" applyNumberFormat="1" applyBorder="1" applyProtection="1">
      <alignment horizontal="center" vertical="center" wrapText="1"/>
    </xf>
    <xf numFmtId="0" fontId="3" fillId="0" borderId="3" xfId="3" applyNumberFormat="1" applyBorder="1" applyProtection="1">
      <alignment horizontal="center" vertical="center"/>
    </xf>
    <xf numFmtId="49" fontId="5" fillId="0" borderId="3" xfId="5" applyNumberFormat="1" applyBorder="1" applyProtection="1">
      <alignment horizontal="center" vertical="center" wrapText="1"/>
    </xf>
    <xf numFmtId="49" fontId="0" fillId="3" borderId="3" xfId="0" applyNumberFormat="1" applyFill="1" applyBorder="1" applyAlignment="1">
      <alignment horizontal="left" wrapText="1"/>
    </xf>
    <xf numFmtId="0" fontId="0" fillId="0" borderId="2" xfId="0" applyBorder="1" applyProtection="1">
      <protection locked="0"/>
    </xf>
    <xf numFmtId="0" fontId="1" fillId="0" borderId="4" xfId="1" applyNumberFormat="1" applyBorder="1" applyProtection="1">
      <alignment horizontal="center" vertical="center" wrapText="1"/>
    </xf>
    <xf numFmtId="0" fontId="3" fillId="0" borderId="4" xfId="3" applyNumberFormat="1" applyBorder="1" applyProtection="1">
      <alignment horizontal="center" vertical="center"/>
    </xf>
    <xf numFmtId="0" fontId="4" fillId="0" borderId="4" xfId="4" applyNumberFormat="1" applyBorder="1" applyProtection="1"/>
    <xf numFmtId="49" fontId="5" fillId="0" borderId="4" xfId="5" applyNumberFormat="1" applyBorder="1" applyProtection="1">
      <alignment horizontal="center" vertical="center" wrapText="1"/>
    </xf>
    <xf numFmtId="49" fontId="0" fillId="3" borderId="4" xfId="0" applyNumberFormat="1" applyFill="1" applyBorder="1" applyAlignment="1">
      <alignment horizontal="left" wrapText="1"/>
    </xf>
    <xf numFmtId="49" fontId="9" fillId="3" borderId="4" xfId="0" applyNumberFormat="1" applyFont="1" applyFill="1" applyBorder="1" applyAlignment="1">
      <alignment horizontal="center" wrapText="1"/>
    </xf>
    <xf numFmtId="49" fontId="8" fillId="0" borderId="4" xfId="5" applyNumberFormat="1" applyFont="1" applyBorder="1" applyProtection="1">
      <alignment horizontal="center" vertical="center" wrapText="1"/>
    </xf>
    <xf numFmtId="0" fontId="10" fillId="0" borderId="4" xfId="0" applyFont="1" applyBorder="1" applyProtection="1">
      <protection locked="0"/>
    </xf>
    <xf numFmtId="0" fontId="12" fillId="0" borderId="4" xfId="1" applyNumberFormat="1" applyFont="1" applyBorder="1" applyProtection="1">
      <alignment horizontal="center" vertical="center" wrapText="1"/>
    </xf>
    <xf numFmtId="0" fontId="13" fillId="0" borderId="4" xfId="2" applyNumberFormat="1" applyFont="1" applyBorder="1" applyProtection="1"/>
    <xf numFmtId="2" fontId="14" fillId="0" borderId="4" xfId="7" applyNumberFormat="1" applyFont="1" applyBorder="1" applyAlignment="1" applyProtection="1">
      <alignment horizontal="center" vertical="top" wrapText="1"/>
    </xf>
    <xf numFmtId="2" fontId="14" fillId="0" borderId="4" xfId="6" applyNumberFormat="1" applyFont="1" applyBorder="1" applyAlignment="1" applyProtection="1">
      <alignment horizontal="center" vertical="top" wrapText="1"/>
      <protection locked="0"/>
    </xf>
    <xf numFmtId="2" fontId="15" fillId="0" borderId="4" xfId="2" applyNumberFormat="1" applyFont="1" applyBorder="1" applyAlignment="1" applyProtection="1">
      <alignment horizontal="center" vertical="top"/>
    </xf>
    <xf numFmtId="2" fontId="14" fillId="0" borderId="4" xfId="6" applyNumberFormat="1" applyFont="1" applyBorder="1" applyAlignment="1" applyProtection="1">
      <alignment horizontal="center" vertical="top" wrapText="1"/>
    </xf>
    <xf numFmtId="2" fontId="14" fillId="3" borderId="4" xfId="0" applyNumberFormat="1" applyFont="1" applyFill="1" applyBorder="1" applyAlignment="1">
      <alignment horizontal="center" vertical="top"/>
    </xf>
    <xf numFmtId="2" fontId="16" fillId="3" borderId="4" xfId="0" applyNumberFormat="1" applyFont="1" applyFill="1" applyBorder="1" applyAlignment="1" applyProtection="1">
      <alignment horizontal="center" vertical="top" wrapText="1"/>
      <protection locked="0"/>
    </xf>
    <xf numFmtId="2" fontId="17" fillId="0" borderId="4" xfId="0" applyNumberFormat="1" applyFont="1" applyBorder="1" applyAlignment="1" applyProtection="1">
      <alignment horizontal="center" vertical="top"/>
      <protection locked="0"/>
    </xf>
    <xf numFmtId="2" fontId="18" fillId="0" borderId="4" xfId="0" applyNumberFormat="1" applyFont="1" applyBorder="1" applyAlignment="1" applyProtection="1">
      <alignment horizontal="center" vertical="top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</cellXfs>
  <cellStyles count="15">
    <cellStyle name="br" xfId="10"/>
    <cellStyle name="col" xfId="9"/>
    <cellStyle name="style0" xfId="11"/>
    <cellStyle name="td" xfId="12"/>
    <cellStyle name="tr" xfId="8"/>
    <cellStyle name="xl21" xfId="13"/>
    <cellStyle name="xl22" xfId="1"/>
    <cellStyle name="xl23" xfId="3"/>
    <cellStyle name="xl24" xfId="14"/>
    <cellStyle name="xl25" xfId="5"/>
    <cellStyle name="xl26" xfId="6"/>
    <cellStyle name="xl27" xfId="7"/>
    <cellStyle name="xl28" xfId="2"/>
    <cellStyle name="xl29" xfId="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opLeftCell="B77" zoomScale="55" zoomScaleNormal="55" zoomScaleSheetLayoutView="55" zoomScalePageLayoutView="55" workbookViewId="0">
      <selection activeCell="C85" sqref="C85"/>
    </sheetView>
  </sheetViews>
  <sheetFormatPr defaultRowHeight="14.4"/>
  <cols>
    <col min="1" max="1" width="56.44140625" style="1" customWidth="1"/>
    <col min="2" max="2" width="32.77734375" style="1" customWidth="1"/>
    <col min="3" max="3" width="38.33203125" style="1" customWidth="1"/>
    <col min="4" max="4" width="30.44140625" style="1" customWidth="1"/>
    <col min="5" max="5" width="55.33203125" style="1" customWidth="1"/>
    <col min="6" max="6" width="26.6640625" style="1" customWidth="1"/>
    <col min="7" max="7" width="39" style="1" customWidth="1"/>
    <col min="8" max="8" width="30" style="1" customWidth="1"/>
    <col min="9" max="9" width="39" style="1" customWidth="1"/>
    <col min="10" max="10" width="39.5546875" style="1" customWidth="1"/>
    <col min="11" max="11" width="26.5546875" style="1" customWidth="1"/>
    <col min="12" max="12" width="8.88671875" style="1" customWidth="1"/>
    <col min="13" max="16384" width="8.88671875" style="1"/>
  </cols>
  <sheetData>
    <row r="1" spans="1:12" ht="108" customHeight="1">
      <c r="D1" s="60" t="s">
        <v>355</v>
      </c>
      <c r="E1" s="60"/>
      <c r="F1" s="60"/>
      <c r="G1" s="60"/>
      <c r="H1" s="60"/>
    </row>
    <row r="2" spans="1:12" ht="65.2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243</v>
      </c>
      <c r="J2" s="2" t="s">
        <v>8</v>
      </c>
      <c r="K2" s="2" t="s">
        <v>9</v>
      </c>
      <c r="L2" s="3"/>
    </row>
    <row r="3" spans="1:12" ht="16.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  <c r="L3" s="5"/>
    </row>
    <row r="4" spans="1:12" ht="78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7" t="s">
        <v>16</v>
      </c>
      <c r="H4" s="7" t="s">
        <v>17</v>
      </c>
      <c r="I4" s="8">
        <v>19703973.41</v>
      </c>
      <c r="J4" s="8">
        <v>24462000</v>
      </c>
      <c r="K4" s="7" t="s">
        <v>18</v>
      </c>
      <c r="L4" s="3"/>
    </row>
    <row r="5" spans="1:12" ht="16.8">
      <c r="A5" s="6" t="s">
        <v>19</v>
      </c>
      <c r="B5" s="6" t="s">
        <v>20</v>
      </c>
      <c r="C5" s="6" t="s">
        <v>21</v>
      </c>
      <c r="D5" s="6" t="s">
        <v>22</v>
      </c>
      <c r="E5" s="6" t="s">
        <v>14</v>
      </c>
      <c r="F5" s="6" t="s">
        <v>15</v>
      </c>
      <c r="G5" s="7" t="s">
        <v>16</v>
      </c>
      <c r="H5" s="7" t="s">
        <v>17</v>
      </c>
      <c r="I5" s="8">
        <v>4600</v>
      </c>
      <c r="J5" s="8">
        <v>0</v>
      </c>
      <c r="K5" s="7" t="s">
        <v>18</v>
      </c>
      <c r="L5" s="3"/>
    </row>
    <row r="6" spans="1:12" ht="16.8">
      <c r="A6" s="6" t="s">
        <v>23</v>
      </c>
      <c r="B6" s="6" t="s">
        <v>24</v>
      </c>
      <c r="C6" s="6" t="s">
        <v>25</v>
      </c>
      <c r="D6" s="6" t="s">
        <v>26</v>
      </c>
      <c r="E6" s="6" t="s">
        <v>14</v>
      </c>
      <c r="F6" s="6" t="s">
        <v>15</v>
      </c>
      <c r="G6" s="7" t="s">
        <v>16</v>
      </c>
      <c r="H6" s="7" t="s">
        <v>17</v>
      </c>
      <c r="I6" s="8">
        <v>1912.39</v>
      </c>
      <c r="J6" s="8">
        <v>0</v>
      </c>
      <c r="K6" s="7" t="s">
        <v>18</v>
      </c>
      <c r="L6" s="3"/>
    </row>
    <row r="7" spans="1:12" ht="93.6">
      <c r="A7" s="6" t="s">
        <v>27</v>
      </c>
      <c r="B7" s="6" t="s">
        <v>28</v>
      </c>
      <c r="C7" s="6" t="s">
        <v>29</v>
      </c>
      <c r="D7" s="6" t="s">
        <v>30</v>
      </c>
      <c r="E7" s="6" t="s">
        <v>14</v>
      </c>
      <c r="F7" s="6" t="s">
        <v>15</v>
      </c>
      <c r="G7" s="7" t="s">
        <v>16</v>
      </c>
      <c r="H7" s="7" t="s">
        <v>17</v>
      </c>
      <c r="I7" s="8">
        <v>164451.57999999999</v>
      </c>
      <c r="J7" s="8">
        <v>0</v>
      </c>
      <c r="K7" s="7" t="s">
        <v>18</v>
      </c>
      <c r="L7" s="3"/>
    </row>
    <row r="8" spans="1:12" ht="46.8">
      <c r="A8" s="6" t="s">
        <v>31</v>
      </c>
      <c r="B8" s="6" t="s">
        <v>32</v>
      </c>
      <c r="C8" s="6" t="s">
        <v>33</v>
      </c>
      <c r="D8" s="6" t="s">
        <v>34</v>
      </c>
      <c r="E8" s="6" t="s">
        <v>35</v>
      </c>
      <c r="F8" s="6" t="s">
        <v>36</v>
      </c>
      <c r="G8" s="7" t="s">
        <v>16</v>
      </c>
      <c r="H8" s="7" t="s">
        <v>17</v>
      </c>
      <c r="I8" s="8">
        <v>-588665.18000000005</v>
      </c>
      <c r="J8" s="8">
        <v>0</v>
      </c>
      <c r="K8" s="7" t="s">
        <v>18</v>
      </c>
      <c r="L8" s="3"/>
    </row>
    <row r="9" spans="1:12" ht="46.8">
      <c r="A9" s="6" t="s">
        <v>37</v>
      </c>
      <c r="B9" s="6" t="s">
        <v>38</v>
      </c>
      <c r="C9" s="6" t="s">
        <v>39</v>
      </c>
      <c r="D9" s="6" t="s">
        <v>40</v>
      </c>
      <c r="E9" s="6" t="s">
        <v>35</v>
      </c>
      <c r="F9" s="6" t="s">
        <v>36</v>
      </c>
      <c r="G9" s="7" t="s">
        <v>16</v>
      </c>
      <c r="H9" s="7" t="s">
        <v>17</v>
      </c>
      <c r="I9" s="8">
        <v>4790910.51</v>
      </c>
      <c r="J9" s="8">
        <v>5500000</v>
      </c>
      <c r="K9" s="7" t="s">
        <v>18</v>
      </c>
      <c r="L9" s="3"/>
    </row>
    <row r="10" spans="1:12" ht="46.8">
      <c r="A10" s="6" t="s">
        <v>41</v>
      </c>
      <c r="B10" s="6" t="s">
        <v>42</v>
      </c>
      <c r="C10" s="6" t="s">
        <v>43</v>
      </c>
      <c r="D10" s="6" t="s">
        <v>44</v>
      </c>
      <c r="E10" s="6" t="s">
        <v>35</v>
      </c>
      <c r="F10" s="6" t="s">
        <v>36</v>
      </c>
      <c r="G10" s="7" t="s">
        <v>16</v>
      </c>
      <c r="H10" s="7" t="s">
        <v>17</v>
      </c>
      <c r="I10" s="8">
        <v>26062.29</v>
      </c>
      <c r="J10" s="8">
        <v>0</v>
      </c>
      <c r="K10" s="7" t="s">
        <v>18</v>
      </c>
      <c r="L10" s="3"/>
    </row>
    <row r="11" spans="1:12" ht="46.8">
      <c r="A11" s="6" t="s">
        <v>45</v>
      </c>
      <c r="B11" s="6" t="s">
        <v>46</v>
      </c>
      <c r="C11" s="6" t="s">
        <v>47</v>
      </c>
      <c r="D11" s="6" t="s">
        <v>48</v>
      </c>
      <c r="E11" s="6" t="s">
        <v>35</v>
      </c>
      <c r="F11" s="6" t="s">
        <v>36</v>
      </c>
      <c r="G11" s="7" t="s">
        <v>16</v>
      </c>
      <c r="H11" s="7" t="s">
        <v>17</v>
      </c>
      <c r="I11" s="8">
        <v>4560571.6399999997</v>
      </c>
      <c r="J11" s="8">
        <v>5781000</v>
      </c>
      <c r="K11" s="7" t="s">
        <v>18</v>
      </c>
      <c r="L11" s="3"/>
    </row>
    <row r="12" spans="1:12" ht="62.4">
      <c r="A12" s="6" t="s">
        <v>49</v>
      </c>
      <c r="B12" s="6" t="s">
        <v>50</v>
      </c>
      <c r="C12" s="6" t="s">
        <v>51</v>
      </c>
      <c r="D12" s="6" t="s">
        <v>52</v>
      </c>
      <c r="E12" s="6" t="s">
        <v>53</v>
      </c>
      <c r="F12" s="6" t="s">
        <v>54</v>
      </c>
      <c r="G12" s="7" t="s">
        <v>16</v>
      </c>
      <c r="H12" s="7" t="s">
        <v>17</v>
      </c>
      <c r="I12" s="8">
        <v>1413320.02</v>
      </c>
      <c r="J12" s="8">
        <v>2932000</v>
      </c>
      <c r="K12" s="7" t="s">
        <v>18</v>
      </c>
      <c r="L12" s="3"/>
    </row>
    <row r="13" spans="1:12" ht="156">
      <c r="A13" s="6" t="s">
        <v>55</v>
      </c>
      <c r="B13" s="6" t="s">
        <v>56</v>
      </c>
      <c r="C13" s="6" t="s">
        <v>57</v>
      </c>
      <c r="D13" s="6" t="s">
        <v>58</v>
      </c>
      <c r="E13" s="6" t="s">
        <v>53</v>
      </c>
      <c r="F13" s="6" t="s">
        <v>54</v>
      </c>
      <c r="G13" s="7" t="s">
        <v>16</v>
      </c>
      <c r="H13" s="7" t="s">
        <v>17</v>
      </c>
      <c r="I13" s="8">
        <f>787181.94+0.92</f>
        <v>787182.86</v>
      </c>
      <c r="J13" s="8">
        <v>0</v>
      </c>
      <c r="K13" s="7" t="s">
        <v>18</v>
      </c>
      <c r="L13" s="3"/>
    </row>
    <row r="14" spans="1:12" ht="28.8">
      <c r="A14" s="6" t="s">
        <v>61</v>
      </c>
      <c r="B14" s="18" t="s">
        <v>342</v>
      </c>
      <c r="C14" s="20" t="s">
        <v>59</v>
      </c>
      <c r="D14" s="20" t="s">
        <v>60</v>
      </c>
      <c r="E14" s="20" t="s">
        <v>53</v>
      </c>
      <c r="F14" s="20" t="s">
        <v>54</v>
      </c>
      <c r="G14" s="20" t="s">
        <v>16</v>
      </c>
      <c r="H14" s="20" t="s">
        <v>251</v>
      </c>
      <c r="I14" s="21">
        <v>0</v>
      </c>
      <c r="J14" s="19">
        <v>25000</v>
      </c>
      <c r="K14" s="22" t="s">
        <v>18</v>
      </c>
      <c r="L14" s="3"/>
    </row>
    <row r="15" spans="1:12" ht="46.8">
      <c r="A15" s="6" t="s">
        <v>62</v>
      </c>
      <c r="B15" s="6" t="s">
        <v>63</v>
      </c>
      <c r="C15" s="6" t="s">
        <v>64</v>
      </c>
      <c r="D15" s="6" t="s">
        <v>65</v>
      </c>
      <c r="E15" s="6" t="s">
        <v>53</v>
      </c>
      <c r="F15" s="6" t="s">
        <v>54</v>
      </c>
      <c r="G15" s="7" t="s">
        <v>16</v>
      </c>
      <c r="H15" s="7" t="s">
        <v>17</v>
      </c>
      <c r="I15" s="8">
        <v>19616</v>
      </c>
      <c r="J15" s="8"/>
      <c r="K15" s="7" t="s">
        <v>18</v>
      </c>
      <c r="L15" s="3"/>
    </row>
    <row r="16" spans="1:12" ht="140.4">
      <c r="A16" s="6" t="s">
        <v>66</v>
      </c>
      <c r="B16" s="6" t="s">
        <v>67</v>
      </c>
      <c r="C16" s="6" t="s">
        <v>68</v>
      </c>
      <c r="D16" s="6" t="s">
        <v>69</v>
      </c>
      <c r="E16" s="6" t="s">
        <v>53</v>
      </c>
      <c r="F16" s="6" t="s">
        <v>54</v>
      </c>
      <c r="G16" s="7" t="s">
        <v>16</v>
      </c>
      <c r="H16" s="7" t="s">
        <v>17</v>
      </c>
      <c r="I16" s="8">
        <v>229381</v>
      </c>
      <c r="J16" s="8">
        <v>269000</v>
      </c>
      <c r="K16" s="7" t="s">
        <v>18</v>
      </c>
      <c r="L16" s="3"/>
    </row>
    <row r="17" spans="1:12" ht="46.8">
      <c r="A17" s="6" t="s">
        <v>70</v>
      </c>
      <c r="B17" s="6" t="s">
        <v>63</v>
      </c>
      <c r="C17" s="6" t="s">
        <v>71</v>
      </c>
      <c r="D17" s="6" t="s">
        <v>72</v>
      </c>
      <c r="E17" s="6" t="s">
        <v>53</v>
      </c>
      <c r="F17" s="6" t="s">
        <v>54</v>
      </c>
      <c r="G17" s="7" t="s">
        <v>16</v>
      </c>
      <c r="H17" s="7" t="s">
        <v>17</v>
      </c>
      <c r="I17" s="8">
        <v>9416</v>
      </c>
      <c r="J17" s="8">
        <v>0</v>
      </c>
      <c r="K17" s="7" t="s">
        <v>18</v>
      </c>
      <c r="L17" s="3"/>
    </row>
    <row r="18" spans="1:12" ht="109.2">
      <c r="A18" s="6" t="s">
        <v>73</v>
      </c>
      <c r="B18" s="6" t="s">
        <v>74</v>
      </c>
      <c r="C18" s="6" t="s">
        <v>75</v>
      </c>
      <c r="D18" s="6" t="s">
        <v>76</v>
      </c>
      <c r="E18" s="6" t="s">
        <v>77</v>
      </c>
      <c r="F18" s="6" t="s">
        <v>78</v>
      </c>
      <c r="G18" s="7" t="s">
        <v>16</v>
      </c>
      <c r="H18" s="7" t="s">
        <v>17</v>
      </c>
      <c r="I18" s="8">
        <v>264649.27</v>
      </c>
      <c r="J18" s="8">
        <v>315000</v>
      </c>
      <c r="K18" s="7" t="s">
        <v>18</v>
      </c>
      <c r="L18" s="3"/>
    </row>
    <row r="19" spans="1:12" ht="140.4">
      <c r="A19" s="6" t="s">
        <v>83</v>
      </c>
      <c r="B19" s="6" t="s">
        <v>84</v>
      </c>
      <c r="C19" s="6" t="s">
        <v>85</v>
      </c>
      <c r="D19" s="6" t="s">
        <v>86</v>
      </c>
      <c r="E19" s="6" t="s">
        <v>79</v>
      </c>
      <c r="F19" s="6" t="s">
        <v>80</v>
      </c>
      <c r="G19" s="7" t="s">
        <v>16</v>
      </c>
      <c r="H19" s="7" t="s">
        <v>81</v>
      </c>
      <c r="I19" s="8">
        <v>166012.25</v>
      </c>
      <c r="J19" s="8">
        <v>200000</v>
      </c>
      <c r="K19" s="7" t="s">
        <v>82</v>
      </c>
      <c r="L19" s="3"/>
    </row>
    <row r="20" spans="1:12" ht="93.6">
      <c r="A20" s="6" t="s">
        <v>87</v>
      </c>
      <c r="B20" s="6" t="s">
        <v>88</v>
      </c>
      <c r="C20" s="6" t="s">
        <v>89</v>
      </c>
      <c r="D20" s="6" t="s">
        <v>90</v>
      </c>
      <c r="E20" s="6" t="s">
        <v>79</v>
      </c>
      <c r="F20" s="6" t="s">
        <v>80</v>
      </c>
      <c r="G20" s="7" t="s">
        <v>16</v>
      </c>
      <c r="H20" s="7" t="s">
        <v>81</v>
      </c>
      <c r="I20" s="8">
        <v>283443.01</v>
      </c>
      <c r="J20" s="11">
        <v>250000</v>
      </c>
      <c r="K20" s="12" t="s">
        <v>82</v>
      </c>
      <c r="L20" s="3"/>
    </row>
    <row r="21" spans="1:12" ht="124.8">
      <c r="A21" s="6" t="s">
        <v>244</v>
      </c>
      <c r="B21" s="6" t="s">
        <v>245</v>
      </c>
      <c r="C21" s="6" t="s">
        <v>246</v>
      </c>
      <c r="D21" s="6" t="s">
        <v>247</v>
      </c>
      <c r="E21" s="6" t="s">
        <v>248</v>
      </c>
      <c r="F21" s="6" t="s">
        <v>249</v>
      </c>
      <c r="G21" s="7" t="s">
        <v>250</v>
      </c>
      <c r="H21" s="7" t="s">
        <v>251</v>
      </c>
      <c r="I21" s="10">
        <v>494639.89</v>
      </c>
      <c r="J21" s="14">
        <v>1040000</v>
      </c>
      <c r="K21" s="15" t="s">
        <v>18</v>
      </c>
      <c r="L21" s="9"/>
    </row>
    <row r="22" spans="1:12" ht="109.2">
      <c r="A22" s="6" t="s">
        <v>252</v>
      </c>
      <c r="B22" s="6" t="s">
        <v>253</v>
      </c>
      <c r="C22" s="6" t="s">
        <v>254</v>
      </c>
      <c r="D22" s="6" t="s">
        <v>255</v>
      </c>
      <c r="E22" s="6" t="s">
        <v>256</v>
      </c>
      <c r="F22" s="6" t="s">
        <v>257</v>
      </c>
      <c r="G22" s="7" t="s">
        <v>258</v>
      </c>
      <c r="H22" s="7" t="s">
        <v>251</v>
      </c>
      <c r="I22" s="10">
        <v>185118.09</v>
      </c>
      <c r="J22" s="14">
        <v>400000</v>
      </c>
      <c r="K22" s="15" t="s">
        <v>18</v>
      </c>
      <c r="L22" s="9"/>
    </row>
    <row r="23" spans="1:12" ht="46.8">
      <c r="A23" s="6" t="s">
        <v>91</v>
      </c>
      <c r="B23" s="6" t="s">
        <v>92</v>
      </c>
      <c r="C23" s="6" t="s">
        <v>93</v>
      </c>
      <c r="D23" s="6" t="s">
        <v>94</v>
      </c>
      <c r="E23" s="6" t="s">
        <v>95</v>
      </c>
      <c r="F23" s="6" t="s">
        <v>96</v>
      </c>
      <c r="G23" s="7" t="s">
        <v>16</v>
      </c>
      <c r="H23" s="7" t="s">
        <v>97</v>
      </c>
      <c r="I23" s="8">
        <v>50613.61</v>
      </c>
      <c r="J23" s="13">
        <v>114000</v>
      </c>
      <c r="K23" s="15" t="s">
        <v>18</v>
      </c>
      <c r="L23" s="3"/>
    </row>
    <row r="24" spans="1:12" ht="78">
      <c r="A24" s="6" t="s">
        <v>98</v>
      </c>
      <c r="B24" s="6" t="s">
        <v>99</v>
      </c>
      <c r="C24" s="6" t="s">
        <v>100</v>
      </c>
      <c r="D24" s="6" t="s">
        <v>101</v>
      </c>
      <c r="E24" s="6" t="s">
        <v>102</v>
      </c>
      <c r="F24" s="6" t="s">
        <v>103</v>
      </c>
      <c r="G24" s="7" t="s">
        <v>16</v>
      </c>
      <c r="H24" s="7" t="s">
        <v>81</v>
      </c>
      <c r="I24" s="8">
        <v>170712.7</v>
      </c>
      <c r="J24" s="8">
        <v>0</v>
      </c>
      <c r="K24" s="7" t="s">
        <v>82</v>
      </c>
      <c r="L24" s="3"/>
    </row>
    <row r="25" spans="1:12" ht="109.2">
      <c r="A25" s="6" t="s">
        <v>104</v>
      </c>
      <c r="B25" s="6" t="s">
        <v>105</v>
      </c>
      <c r="C25" s="6" t="s">
        <v>106</v>
      </c>
      <c r="D25" s="6" t="s">
        <v>107</v>
      </c>
      <c r="E25" s="6" t="s">
        <v>102</v>
      </c>
      <c r="F25" s="6" t="s">
        <v>103</v>
      </c>
      <c r="G25" s="7" t="s">
        <v>16</v>
      </c>
      <c r="H25" s="7" t="s">
        <v>81</v>
      </c>
      <c r="I25" s="8">
        <v>76410.14</v>
      </c>
      <c r="J25" s="8">
        <v>0</v>
      </c>
      <c r="K25" s="7" t="s">
        <v>82</v>
      </c>
      <c r="L25" s="3"/>
    </row>
    <row r="26" spans="1:12" ht="171.6">
      <c r="A26" s="6" t="s">
        <v>108</v>
      </c>
      <c r="B26" s="6" t="s">
        <v>111</v>
      </c>
      <c r="C26" s="6" t="s">
        <v>109</v>
      </c>
      <c r="D26" s="6" t="s">
        <v>110</v>
      </c>
      <c r="E26" s="17" t="s">
        <v>343</v>
      </c>
      <c r="F26" s="6" t="s">
        <v>112</v>
      </c>
      <c r="G26" s="7" t="s">
        <v>16</v>
      </c>
      <c r="H26" s="7" t="s">
        <v>81</v>
      </c>
      <c r="I26" s="8">
        <v>562602.23</v>
      </c>
      <c r="J26" s="8">
        <v>1500000</v>
      </c>
      <c r="K26" s="7" t="s">
        <v>82</v>
      </c>
      <c r="L26" s="3"/>
    </row>
    <row r="27" spans="1:12" ht="16.8">
      <c r="A27" s="6" t="s">
        <v>113</v>
      </c>
      <c r="B27" s="6" t="s">
        <v>114</v>
      </c>
      <c r="C27" s="6" t="s">
        <v>115</v>
      </c>
      <c r="D27" s="6" t="s">
        <v>116</v>
      </c>
      <c r="E27" s="6" t="s">
        <v>117</v>
      </c>
      <c r="F27" s="6" t="s">
        <v>118</v>
      </c>
      <c r="G27" s="7" t="s">
        <v>16</v>
      </c>
      <c r="H27" s="7" t="s">
        <v>119</v>
      </c>
      <c r="I27" s="8">
        <v>341680</v>
      </c>
      <c r="J27" s="8">
        <v>300000</v>
      </c>
      <c r="K27" s="7" t="s">
        <v>120</v>
      </c>
      <c r="L27" s="3"/>
    </row>
    <row r="28" spans="1:12" ht="16.8">
      <c r="A28" s="6" t="s">
        <v>121</v>
      </c>
      <c r="B28" s="6" t="s">
        <v>122</v>
      </c>
      <c r="C28" s="6" t="s">
        <v>123</v>
      </c>
      <c r="D28" s="6" t="s">
        <v>124</v>
      </c>
      <c r="E28" s="6" t="s">
        <v>117</v>
      </c>
      <c r="F28" s="6" t="s">
        <v>125</v>
      </c>
      <c r="G28" s="7" t="s">
        <v>16</v>
      </c>
      <c r="H28" s="7" t="s">
        <v>126</v>
      </c>
      <c r="I28" s="8">
        <v>17267.37</v>
      </c>
      <c r="J28" s="8">
        <v>29000</v>
      </c>
      <c r="K28" s="7" t="s">
        <v>120</v>
      </c>
      <c r="L28" s="3"/>
    </row>
    <row r="29" spans="1:12" ht="16.8">
      <c r="A29" s="6" t="s">
        <v>127</v>
      </c>
      <c r="B29" s="6" t="s">
        <v>128</v>
      </c>
      <c r="C29" s="6" t="s">
        <v>129</v>
      </c>
      <c r="D29" s="6" t="s">
        <v>130</v>
      </c>
      <c r="E29" s="6" t="s">
        <v>117</v>
      </c>
      <c r="F29" s="6" t="s">
        <v>131</v>
      </c>
      <c r="G29" s="7" t="s">
        <v>16</v>
      </c>
      <c r="H29" s="7" t="s">
        <v>132</v>
      </c>
      <c r="I29" s="8">
        <v>2150</v>
      </c>
      <c r="J29" s="8">
        <v>0</v>
      </c>
      <c r="K29" s="7" t="s">
        <v>120</v>
      </c>
      <c r="L29" s="3"/>
    </row>
    <row r="30" spans="1:12" ht="78">
      <c r="A30" s="6" t="s">
        <v>133</v>
      </c>
      <c r="B30" s="6" t="s">
        <v>134</v>
      </c>
      <c r="C30" s="6" t="s">
        <v>135</v>
      </c>
      <c r="D30" s="6" t="s">
        <v>136</v>
      </c>
      <c r="E30" s="6" t="s">
        <v>117</v>
      </c>
      <c r="F30" s="6" t="s">
        <v>131</v>
      </c>
      <c r="G30" s="7" t="s">
        <v>16</v>
      </c>
      <c r="H30" s="7" t="s">
        <v>132</v>
      </c>
      <c r="I30" s="8">
        <v>2500</v>
      </c>
      <c r="J30" s="8">
        <v>0</v>
      </c>
      <c r="K30" s="7" t="s">
        <v>120</v>
      </c>
      <c r="L30" s="3"/>
    </row>
    <row r="31" spans="1:12" ht="16.8">
      <c r="A31" s="6" t="s">
        <v>137</v>
      </c>
      <c r="B31" s="6" t="s">
        <v>138</v>
      </c>
      <c r="C31" s="6" t="s">
        <v>139</v>
      </c>
      <c r="D31" s="6" t="s">
        <v>140</v>
      </c>
      <c r="E31" s="6" t="s">
        <v>117</v>
      </c>
      <c r="F31" s="6" t="s">
        <v>141</v>
      </c>
      <c r="G31" s="7" t="s">
        <v>16</v>
      </c>
      <c r="H31" s="7" t="s">
        <v>132</v>
      </c>
      <c r="I31" s="8">
        <v>4400</v>
      </c>
      <c r="J31" s="8">
        <v>0</v>
      </c>
      <c r="K31" s="7" t="s">
        <v>120</v>
      </c>
      <c r="L31" s="3"/>
    </row>
    <row r="32" spans="1:12" ht="16.8">
      <c r="A32" s="6" t="s">
        <v>142</v>
      </c>
      <c r="B32" s="6" t="s">
        <v>143</v>
      </c>
      <c r="C32" s="6" t="s">
        <v>144</v>
      </c>
      <c r="D32" s="6" t="s">
        <v>145</v>
      </c>
      <c r="E32" s="6" t="s">
        <v>117</v>
      </c>
      <c r="F32" s="6" t="s">
        <v>141</v>
      </c>
      <c r="G32" s="7" t="s">
        <v>16</v>
      </c>
      <c r="H32" s="7" t="s">
        <v>132</v>
      </c>
      <c r="I32" s="8">
        <v>32934.339999999997</v>
      </c>
      <c r="J32" s="8">
        <v>50000</v>
      </c>
      <c r="K32" s="7" t="s">
        <v>120</v>
      </c>
      <c r="L32" s="3"/>
    </row>
    <row r="33" spans="1:12" ht="16.8">
      <c r="A33" s="6" t="s">
        <v>146</v>
      </c>
      <c r="B33" s="6"/>
      <c r="C33" s="6"/>
      <c r="D33" s="6"/>
      <c r="E33" s="6"/>
      <c r="F33" s="6"/>
      <c r="G33" s="7"/>
      <c r="H33" s="7"/>
      <c r="I33" s="8">
        <v>0</v>
      </c>
      <c r="J33" s="8"/>
      <c r="K33" s="7"/>
      <c r="L33" s="3"/>
    </row>
    <row r="34" spans="1:12" ht="124.8">
      <c r="A34" s="18" t="s">
        <v>259</v>
      </c>
      <c r="B34" s="25" t="s">
        <v>150</v>
      </c>
      <c r="C34" s="25" t="s">
        <v>151</v>
      </c>
      <c r="D34" s="25" t="s">
        <v>152</v>
      </c>
      <c r="E34" s="25" t="s">
        <v>147</v>
      </c>
      <c r="F34" s="25" t="s">
        <v>148</v>
      </c>
      <c r="G34" s="25" t="s">
        <v>16</v>
      </c>
      <c r="H34" s="25" t="s">
        <v>149</v>
      </c>
      <c r="I34" s="26">
        <v>59310</v>
      </c>
      <c r="J34" s="26">
        <v>70000</v>
      </c>
      <c r="K34" s="25" t="s">
        <v>82</v>
      </c>
      <c r="L34" s="3"/>
    </row>
    <row r="35" spans="1:12" ht="156">
      <c r="A35" s="18" t="s">
        <v>260</v>
      </c>
      <c r="B35" s="25" t="s">
        <v>153</v>
      </c>
      <c r="C35" s="25" t="s">
        <v>154</v>
      </c>
      <c r="D35" s="25" t="s">
        <v>155</v>
      </c>
      <c r="E35" s="25" t="s">
        <v>147</v>
      </c>
      <c r="F35" s="25" t="s">
        <v>148</v>
      </c>
      <c r="G35" s="25" t="s">
        <v>16</v>
      </c>
      <c r="H35" s="25" t="s">
        <v>149</v>
      </c>
      <c r="I35" s="26">
        <v>1993218.01</v>
      </c>
      <c r="J35" s="26">
        <v>1719000</v>
      </c>
      <c r="K35" s="25" t="s">
        <v>82</v>
      </c>
      <c r="L35" s="3"/>
    </row>
    <row r="36" spans="1:12" ht="78">
      <c r="A36" s="18" t="s">
        <v>331</v>
      </c>
      <c r="B36" s="25" t="s">
        <v>295</v>
      </c>
      <c r="C36" s="25" t="s">
        <v>332</v>
      </c>
      <c r="D36" s="25" t="s">
        <v>333</v>
      </c>
      <c r="E36" s="25" t="s">
        <v>147</v>
      </c>
      <c r="F36" s="25" t="s">
        <v>334</v>
      </c>
      <c r="G36" s="25" t="s">
        <v>335</v>
      </c>
      <c r="H36" s="25" t="s">
        <v>149</v>
      </c>
      <c r="I36" s="26">
        <v>1182000</v>
      </c>
      <c r="J36" s="26">
        <v>0</v>
      </c>
      <c r="K36" s="25" t="s">
        <v>82</v>
      </c>
      <c r="L36" s="3"/>
    </row>
    <row r="37" spans="1:12" ht="109.2">
      <c r="A37" s="18" t="s">
        <v>261</v>
      </c>
      <c r="B37" s="25" t="s">
        <v>156</v>
      </c>
      <c r="C37" s="25" t="s">
        <v>157</v>
      </c>
      <c r="D37" s="25" t="s">
        <v>158</v>
      </c>
      <c r="E37" s="25" t="s">
        <v>147</v>
      </c>
      <c r="F37" s="25" t="s">
        <v>148</v>
      </c>
      <c r="G37" s="25" t="s">
        <v>16</v>
      </c>
      <c r="H37" s="25" t="s">
        <v>149</v>
      </c>
      <c r="I37" s="26">
        <v>395118.83</v>
      </c>
      <c r="J37" s="26">
        <v>379540</v>
      </c>
      <c r="K37" s="25" t="s">
        <v>82</v>
      </c>
      <c r="L37" s="3"/>
    </row>
    <row r="38" spans="1:12" ht="156">
      <c r="A38" s="18" t="s">
        <v>262</v>
      </c>
      <c r="B38" s="25" t="s">
        <v>159</v>
      </c>
      <c r="C38" s="25" t="s">
        <v>160</v>
      </c>
      <c r="D38" s="25" t="s">
        <v>161</v>
      </c>
      <c r="E38" s="25" t="s">
        <v>147</v>
      </c>
      <c r="F38" s="25" t="s">
        <v>148</v>
      </c>
      <c r="G38" s="25" t="s">
        <v>16</v>
      </c>
      <c r="H38" s="25" t="s">
        <v>149</v>
      </c>
      <c r="I38" s="26">
        <v>479400</v>
      </c>
      <c r="J38" s="26">
        <v>628000</v>
      </c>
      <c r="K38" s="25" t="s">
        <v>82</v>
      </c>
      <c r="L38" s="3"/>
    </row>
    <row r="39" spans="1:12" ht="124.8">
      <c r="A39" s="18" t="s">
        <v>263</v>
      </c>
      <c r="B39" s="25" t="s">
        <v>162</v>
      </c>
      <c r="C39" s="25" t="s">
        <v>163</v>
      </c>
      <c r="D39" s="25" t="s">
        <v>164</v>
      </c>
      <c r="E39" s="25" t="s">
        <v>147</v>
      </c>
      <c r="F39" s="25" t="s">
        <v>148</v>
      </c>
      <c r="G39" s="25" t="s">
        <v>16</v>
      </c>
      <c r="H39" s="25" t="s">
        <v>149</v>
      </c>
      <c r="I39" s="26">
        <v>431308</v>
      </c>
      <c r="J39" s="26">
        <v>589000</v>
      </c>
      <c r="K39" s="25" t="s">
        <v>82</v>
      </c>
      <c r="L39" s="3"/>
    </row>
    <row r="40" spans="1:12" ht="93.6">
      <c r="A40" s="18" t="s">
        <v>264</v>
      </c>
      <c r="B40" s="25" t="s">
        <v>165</v>
      </c>
      <c r="C40" s="25" t="s">
        <v>166</v>
      </c>
      <c r="D40" s="25" t="s">
        <v>167</v>
      </c>
      <c r="E40" s="25" t="s">
        <v>147</v>
      </c>
      <c r="F40" s="25" t="s">
        <v>148</v>
      </c>
      <c r="G40" s="25" t="s">
        <v>16</v>
      </c>
      <c r="H40" s="25" t="s">
        <v>149</v>
      </c>
      <c r="I40" s="26">
        <v>108000</v>
      </c>
      <c r="J40" s="26">
        <v>0</v>
      </c>
      <c r="K40" s="25" t="s">
        <v>82</v>
      </c>
      <c r="L40" s="3"/>
    </row>
    <row r="41" spans="1:12" ht="62.4">
      <c r="A41" s="18" t="s">
        <v>336</v>
      </c>
      <c r="B41" s="25" t="s">
        <v>314</v>
      </c>
      <c r="C41" s="25" t="s">
        <v>337</v>
      </c>
      <c r="D41" s="25" t="s">
        <v>316</v>
      </c>
      <c r="E41" s="25" t="s">
        <v>147</v>
      </c>
      <c r="F41" s="25" t="s">
        <v>338</v>
      </c>
      <c r="G41" s="25" t="s">
        <v>335</v>
      </c>
      <c r="H41" s="25" t="s">
        <v>149</v>
      </c>
      <c r="I41" s="26">
        <v>91000</v>
      </c>
      <c r="J41" s="26">
        <v>0</v>
      </c>
      <c r="K41" s="25" t="s">
        <v>82</v>
      </c>
      <c r="L41" s="3"/>
    </row>
    <row r="42" spans="1:12" ht="31.2">
      <c r="A42" s="18" t="s">
        <v>265</v>
      </c>
      <c r="B42" s="25" t="s">
        <v>168</v>
      </c>
      <c r="C42" s="25" t="s">
        <v>169</v>
      </c>
      <c r="D42" s="25" t="s">
        <v>170</v>
      </c>
      <c r="E42" s="25" t="s">
        <v>147</v>
      </c>
      <c r="F42" s="25" t="s">
        <v>148</v>
      </c>
      <c r="G42" s="25" t="s">
        <v>16</v>
      </c>
      <c r="H42" s="25" t="s">
        <v>149</v>
      </c>
      <c r="I42" s="26">
        <v>22500</v>
      </c>
      <c r="J42" s="26">
        <v>30000</v>
      </c>
      <c r="K42" s="25" t="s">
        <v>82</v>
      </c>
      <c r="L42" s="3"/>
    </row>
    <row r="43" spans="1:12" ht="31.2">
      <c r="A43" s="18" t="s">
        <v>266</v>
      </c>
      <c r="B43" s="25" t="s">
        <v>171</v>
      </c>
      <c r="C43" s="25" t="s">
        <v>172</v>
      </c>
      <c r="D43" s="25" t="s">
        <v>173</v>
      </c>
      <c r="E43" s="25" t="s">
        <v>147</v>
      </c>
      <c r="F43" s="25" t="s">
        <v>148</v>
      </c>
      <c r="G43" s="25" t="s">
        <v>16</v>
      </c>
      <c r="H43" s="25" t="s">
        <v>149</v>
      </c>
      <c r="I43" s="26">
        <v>24743901.75</v>
      </c>
      <c r="J43" s="26">
        <v>31861000</v>
      </c>
      <c r="K43" s="25" t="s">
        <v>82</v>
      </c>
      <c r="L43" s="3"/>
    </row>
    <row r="44" spans="1:12" ht="78">
      <c r="A44" s="18" t="s">
        <v>339</v>
      </c>
      <c r="B44" s="25" t="s">
        <v>295</v>
      </c>
      <c r="C44" s="25" t="s">
        <v>340</v>
      </c>
      <c r="D44" s="25" t="s">
        <v>333</v>
      </c>
      <c r="E44" s="25" t="s">
        <v>147</v>
      </c>
      <c r="F44" s="25" t="s">
        <v>341</v>
      </c>
      <c r="G44" s="25" t="s">
        <v>250</v>
      </c>
      <c r="H44" s="25" t="s">
        <v>149</v>
      </c>
      <c r="I44" s="26">
        <v>1582654</v>
      </c>
      <c r="J44" s="26">
        <v>0</v>
      </c>
      <c r="K44" s="25" t="s">
        <v>82</v>
      </c>
      <c r="L44" s="3"/>
    </row>
    <row r="45" spans="1:12" ht="109.2">
      <c r="A45" s="18" t="s">
        <v>267</v>
      </c>
      <c r="B45" s="25" t="s">
        <v>176</v>
      </c>
      <c r="C45" s="25" t="s">
        <v>177</v>
      </c>
      <c r="D45" s="25" t="s">
        <v>178</v>
      </c>
      <c r="E45" s="25" t="s">
        <v>147</v>
      </c>
      <c r="F45" s="25" t="s">
        <v>148</v>
      </c>
      <c r="G45" s="25" t="s">
        <v>16</v>
      </c>
      <c r="H45" s="25" t="s">
        <v>149</v>
      </c>
      <c r="I45" s="26">
        <v>56000</v>
      </c>
      <c r="J45" s="26">
        <v>0</v>
      </c>
      <c r="K45" s="25" t="s">
        <v>82</v>
      </c>
      <c r="L45" s="3"/>
    </row>
    <row r="46" spans="1:12" ht="93.6">
      <c r="A46" s="18" t="s">
        <v>268</v>
      </c>
      <c r="B46" s="25" t="s">
        <v>179</v>
      </c>
      <c r="C46" s="25" t="s">
        <v>180</v>
      </c>
      <c r="D46" s="25" t="s">
        <v>181</v>
      </c>
      <c r="E46" s="25" t="s">
        <v>147</v>
      </c>
      <c r="F46" s="25" t="s">
        <v>148</v>
      </c>
      <c r="G46" s="25" t="s">
        <v>16</v>
      </c>
      <c r="H46" s="25" t="s">
        <v>149</v>
      </c>
      <c r="I46" s="26">
        <v>424000</v>
      </c>
      <c r="J46" s="26">
        <v>511000</v>
      </c>
      <c r="K46" s="25" t="s">
        <v>82</v>
      </c>
      <c r="L46" s="3"/>
    </row>
    <row r="47" spans="1:12" ht="31.2">
      <c r="A47" s="18" t="s">
        <v>269</v>
      </c>
      <c r="B47" s="25" t="s">
        <v>182</v>
      </c>
      <c r="C47" s="25" t="s">
        <v>183</v>
      </c>
      <c r="D47" s="25" t="s">
        <v>184</v>
      </c>
      <c r="E47" s="25" t="s">
        <v>147</v>
      </c>
      <c r="F47" s="25" t="s">
        <v>148</v>
      </c>
      <c r="G47" s="25" t="s">
        <v>16</v>
      </c>
      <c r="H47" s="25" t="s">
        <v>149</v>
      </c>
      <c r="I47" s="26">
        <v>57300</v>
      </c>
      <c r="J47" s="26">
        <v>108000</v>
      </c>
      <c r="K47" s="25" t="s">
        <v>82</v>
      </c>
      <c r="L47" s="3"/>
    </row>
    <row r="48" spans="1:12" ht="78">
      <c r="A48" s="18" t="s">
        <v>270</v>
      </c>
      <c r="B48" s="25" t="s">
        <v>185</v>
      </c>
      <c r="C48" s="25" t="s">
        <v>186</v>
      </c>
      <c r="D48" s="25" t="s">
        <v>187</v>
      </c>
      <c r="E48" s="25" t="s">
        <v>147</v>
      </c>
      <c r="F48" s="25" t="s">
        <v>148</v>
      </c>
      <c r="G48" s="25" t="s">
        <v>16</v>
      </c>
      <c r="H48" s="25" t="s">
        <v>149</v>
      </c>
      <c r="I48" s="26">
        <v>415350</v>
      </c>
      <c r="J48" s="26">
        <v>1651000</v>
      </c>
      <c r="K48" s="25" t="s">
        <v>82</v>
      </c>
      <c r="L48" s="3"/>
    </row>
    <row r="49" spans="1:12" ht="62.4">
      <c r="A49" s="18" t="s">
        <v>313</v>
      </c>
      <c r="B49" s="25" t="s">
        <v>314</v>
      </c>
      <c r="C49" s="25" t="s">
        <v>315</v>
      </c>
      <c r="D49" s="25" t="s">
        <v>316</v>
      </c>
      <c r="E49" s="25" t="s">
        <v>147</v>
      </c>
      <c r="F49" s="25" t="s">
        <v>317</v>
      </c>
      <c r="G49" s="25" t="s">
        <v>250</v>
      </c>
      <c r="H49" s="25" t="s">
        <v>149</v>
      </c>
      <c r="I49" s="26">
        <v>51000</v>
      </c>
      <c r="J49" s="26">
        <v>0</v>
      </c>
      <c r="K49" s="25" t="s">
        <v>82</v>
      </c>
      <c r="L49" s="3"/>
    </row>
    <row r="50" spans="1:12" ht="124.8">
      <c r="A50" s="18" t="s">
        <v>271</v>
      </c>
      <c r="B50" s="25" t="s">
        <v>188</v>
      </c>
      <c r="C50" s="25" t="s">
        <v>189</v>
      </c>
      <c r="D50" s="25" t="s">
        <v>190</v>
      </c>
      <c r="E50" s="25" t="s">
        <v>147</v>
      </c>
      <c r="F50" s="25" t="s">
        <v>148</v>
      </c>
      <c r="G50" s="25" t="s">
        <v>16</v>
      </c>
      <c r="H50" s="25" t="s">
        <v>149</v>
      </c>
      <c r="I50" s="26">
        <v>95000</v>
      </c>
      <c r="J50" s="26">
        <v>158000</v>
      </c>
      <c r="K50" s="25" t="s">
        <v>82</v>
      </c>
      <c r="L50" s="3"/>
    </row>
    <row r="51" spans="1:12" ht="93.6">
      <c r="A51" s="18" t="s">
        <v>272</v>
      </c>
      <c r="B51" s="25" t="s">
        <v>191</v>
      </c>
      <c r="C51" s="25" t="s">
        <v>192</v>
      </c>
      <c r="D51" s="25" t="s">
        <v>193</v>
      </c>
      <c r="E51" s="25" t="s">
        <v>147</v>
      </c>
      <c r="F51" s="25" t="s">
        <v>148</v>
      </c>
      <c r="G51" s="25" t="s">
        <v>16</v>
      </c>
      <c r="H51" s="25" t="s">
        <v>149</v>
      </c>
      <c r="I51" s="26">
        <v>5895000</v>
      </c>
      <c r="J51" s="26">
        <v>0</v>
      </c>
      <c r="K51" s="25" t="s">
        <v>82</v>
      </c>
      <c r="L51" s="3"/>
    </row>
    <row r="52" spans="1:12" ht="140.4">
      <c r="A52" s="18" t="s">
        <v>273</v>
      </c>
      <c r="B52" s="25" t="s">
        <v>194</v>
      </c>
      <c r="C52" s="25" t="s">
        <v>195</v>
      </c>
      <c r="D52" s="25" t="s">
        <v>196</v>
      </c>
      <c r="E52" s="25" t="s">
        <v>147</v>
      </c>
      <c r="F52" s="25" t="s">
        <v>148</v>
      </c>
      <c r="G52" s="25" t="s">
        <v>16</v>
      </c>
      <c r="H52" s="25" t="s">
        <v>149</v>
      </c>
      <c r="I52" s="26">
        <v>104445</v>
      </c>
      <c r="J52" s="26">
        <v>270000</v>
      </c>
      <c r="K52" s="25" t="s">
        <v>82</v>
      </c>
      <c r="L52" s="3"/>
    </row>
    <row r="53" spans="1:12" ht="78">
      <c r="A53" s="18" t="s">
        <v>274</v>
      </c>
      <c r="B53" s="25" t="s">
        <v>197</v>
      </c>
      <c r="C53" s="25" t="s">
        <v>198</v>
      </c>
      <c r="D53" s="25" t="s">
        <v>199</v>
      </c>
      <c r="E53" s="25" t="s">
        <v>147</v>
      </c>
      <c r="F53" s="25" t="s">
        <v>148</v>
      </c>
      <c r="G53" s="25" t="s">
        <v>16</v>
      </c>
      <c r="H53" s="25" t="s">
        <v>149</v>
      </c>
      <c r="I53" s="26">
        <v>1137955</v>
      </c>
      <c r="J53" s="26">
        <v>0</v>
      </c>
      <c r="K53" s="25" t="s">
        <v>82</v>
      </c>
      <c r="L53" s="3"/>
    </row>
    <row r="54" spans="1:12" ht="46.8">
      <c r="A54" s="18" t="s">
        <v>318</v>
      </c>
      <c r="B54" s="25" t="s">
        <v>319</v>
      </c>
      <c r="C54" s="25" t="s">
        <v>320</v>
      </c>
      <c r="D54" s="25" t="s">
        <v>321</v>
      </c>
      <c r="E54" s="25" t="s">
        <v>147</v>
      </c>
      <c r="F54" s="25" t="s">
        <v>322</v>
      </c>
      <c r="G54" s="25" t="s">
        <v>250</v>
      </c>
      <c r="H54" s="25" t="s">
        <v>149</v>
      </c>
      <c r="I54" s="26">
        <v>864000</v>
      </c>
      <c r="J54" s="26">
        <v>0</v>
      </c>
      <c r="K54" s="25" t="s">
        <v>82</v>
      </c>
      <c r="L54" s="3"/>
    </row>
    <row r="55" spans="1:12" ht="78">
      <c r="A55" s="18" t="s">
        <v>275</v>
      </c>
      <c r="B55" s="25" t="s">
        <v>200</v>
      </c>
      <c r="C55" s="25" t="s">
        <v>201</v>
      </c>
      <c r="D55" s="25" t="s">
        <v>202</v>
      </c>
      <c r="E55" s="25" t="s">
        <v>147</v>
      </c>
      <c r="F55" s="25" t="s">
        <v>148</v>
      </c>
      <c r="G55" s="25" t="s">
        <v>16</v>
      </c>
      <c r="H55" s="25" t="s">
        <v>149</v>
      </c>
      <c r="I55" s="26">
        <v>132500</v>
      </c>
      <c r="J55" s="26">
        <v>183000</v>
      </c>
      <c r="K55" s="25" t="s">
        <v>82</v>
      </c>
      <c r="L55" s="3"/>
    </row>
    <row r="56" spans="1:12" ht="62.4">
      <c r="A56" s="18" t="s">
        <v>323</v>
      </c>
      <c r="B56" s="25" t="s">
        <v>324</v>
      </c>
      <c r="C56" s="25" t="s">
        <v>325</v>
      </c>
      <c r="D56" s="25" t="s">
        <v>326</v>
      </c>
      <c r="E56" s="25" t="s">
        <v>147</v>
      </c>
      <c r="F56" s="25" t="s">
        <v>327</v>
      </c>
      <c r="G56" s="25" t="s">
        <v>258</v>
      </c>
      <c r="H56" s="25" t="s">
        <v>149</v>
      </c>
      <c r="I56" s="26">
        <v>88000</v>
      </c>
      <c r="J56" s="26">
        <v>0</v>
      </c>
      <c r="K56" s="25" t="s">
        <v>82</v>
      </c>
      <c r="L56" s="3"/>
    </row>
    <row r="57" spans="1:12" ht="31.2">
      <c r="A57" s="18" t="s">
        <v>276</v>
      </c>
      <c r="B57" s="25" t="s">
        <v>203</v>
      </c>
      <c r="C57" s="25" t="s">
        <v>204</v>
      </c>
      <c r="D57" s="25" t="s">
        <v>205</v>
      </c>
      <c r="E57" s="25" t="s">
        <v>147</v>
      </c>
      <c r="F57" s="25" t="s">
        <v>148</v>
      </c>
      <c r="G57" s="25" t="s">
        <v>16</v>
      </c>
      <c r="H57" s="25" t="s">
        <v>149</v>
      </c>
      <c r="I57" s="26">
        <v>15651000</v>
      </c>
      <c r="J57" s="26">
        <v>6326000</v>
      </c>
      <c r="K57" s="25" t="s">
        <v>82</v>
      </c>
      <c r="L57" s="3"/>
    </row>
    <row r="58" spans="1:12" ht="62.4">
      <c r="A58" s="18" t="s">
        <v>277</v>
      </c>
      <c r="B58" s="25" t="s">
        <v>206</v>
      </c>
      <c r="C58" s="25" t="s">
        <v>207</v>
      </c>
      <c r="D58" s="25" t="s">
        <v>208</v>
      </c>
      <c r="E58" s="25" t="s">
        <v>147</v>
      </c>
      <c r="F58" s="25" t="s">
        <v>148</v>
      </c>
      <c r="G58" s="25" t="s">
        <v>16</v>
      </c>
      <c r="H58" s="25" t="s">
        <v>149</v>
      </c>
      <c r="I58" s="26">
        <v>6937792</v>
      </c>
      <c r="J58" s="26">
        <v>66040000</v>
      </c>
      <c r="K58" s="25" t="s">
        <v>82</v>
      </c>
      <c r="L58" s="3"/>
    </row>
    <row r="59" spans="1:12" ht="93.6">
      <c r="A59" s="18" t="s">
        <v>278</v>
      </c>
      <c r="B59" s="25" t="s">
        <v>209</v>
      </c>
      <c r="C59" s="25" t="s">
        <v>210</v>
      </c>
      <c r="D59" s="25" t="s">
        <v>211</v>
      </c>
      <c r="E59" s="25" t="s">
        <v>147</v>
      </c>
      <c r="F59" s="25" t="s">
        <v>148</v>
      </c>
      <c r="G59" s="25" t="s">
        <v>16</v>
      </c>
      <c r="H59" s="25" t="s">
        <v>149</v>
      </c>
      <c r="I59" s="26">
        <v>31308000</v>
      </c>
      <c r="J59" s="26">
        <v>49097000</v>
      </c>
      <c r="K59" s="25" t="s">
        <v>82</v>
      </c>
      <c r="L59" s="3"/>
    </row>
    <row r="60" spans="1:12" ht="171.6">
      <c r="A60" s="18" t="s">
        <v>279</v>
      </c>
      <c r="B60" s="25" t="s">
        <v>212</v>
      </c>
      <c r="C60" s="25" t="s">
        <v>213</v>
      </c>
      <c r="D60" s="25" t="s">
        <v>214</v>
      </c>
      <c r="E60" s="25" t="s">
        <v>147</v>
      </c>
      <c r="F60" s="25" t="s">
        <v>215</v>
      </c>
      <c r="G60" s="25" t="s">
        <v>16</v>
      </c>
      <c r="H60" s="25" t="s">
        <v>149</v>
      </c>
      <c r="I60" s="26">
        <v>757575.76</v>
      </c>
      <c r="J60" s="26">
        <v>0</v>
      </c>
      <c r="K60" s="25" t="s">
        <v>82</v>
      </c>
      <c r="L60" s="3"/>
    </row>
    <row r="61" spans="1:12" ht="78">
      <c r="A61" s="18" t="s">
        <v>328</v>
      </c>
      <c r="B61" s="25" t="s">
        <v>295</v>
      </c>
      <c r="C61" s="25" t="s">
        <v>329</v>
      </c>
      <c r="D61" s="25" t="s">
        <v>330</v>
      </c>
      <c r="E61" s="25" t="s">
        <v>147</v>
      </c>
      <c r="F61" s="25" t="s">
        <v>327</v>
      </c>
      <c r="G61" s="25" t="s">
        <v>258</v>
      </c>
      <c r="H61" s="25" t="s">
        <v>149</v>
      </c>
      <c r="I61" s="26">
        <v>1345600</v>
      </c>
      <c r="J61" s="26">
        <v>0</v>
      </c>
      <c r="K61" s="25" t="s">
        <v>82</v>
      </c>
      <c r="L61" s="3"/>
    </row>
    <row r="62" spans="1:12" ht="109.2">
      <c r="A62" s="18" t="s">
        <v>280</v>
      </c>
      <c r="B62" s="25" t="s">
        <v>216</v>
      </c>
      <c r="C62" s="25" t="s">
        <v>217</v>
      </c>
      <c r="D62" s="25" t="s">
        <v>218</v>
      </c>
      <c r="E62" s="25" t="s">
        <v>147</v>
      </c>
      <c r="F62" s="25" t="s">
        <v>215</v>
      </c>
      <c r="G62" s="25" t="s">
        <v>16</v>
      </c>
      <c r="H62" s="25" t="s">
        <v>149</v>
      </c>
      <c r="I62" s="26">
        <v>776948.07</v>
      </c>
      <c r="J62" s="26">
        <v>1411000</v>
      </c>
      <c r="K62" s="25" t="s">
        <v>82</v>
      </c>
      <c r="L62" s="3"/>
    </row>
    <row r="63" spans="1:12" ht="78">
      <c r="A63" s="18" t="s">
        <v>281</v>
      </c>
      <c r="B63" s="25" t="s">
        <v>219</v>
      </c>
      <c r="C63" s="25" t="s">
        <v>220</v>
      </c>
      <c r="D63" s="25" t="s">
        <v>221</v>
      </c>
      <c r="E63" s="25" t="s">
        <v>147</v>
      </c>
      <c r="F63" s="25" t="s">
        <v>215</v>
      </c>
      <c r="G63" s="25" t="s">
        <v>16</v>
      </c>
      <c r="H63" s="25" t="s">
        <v>149</v>
      </c>
      <c r="I63" s="26">
        <v>189400</v>
      </c>
      <c r="J63" s="26">
        <v>189000</v>
      </c>
      <c r="K63" s="25" t="s">
        <v>82</v>
      </c>
      <c r="L63" s="3"/>
    </row>
    <row r="64" spans="1:12" ht="31.2">
      <c r="A64" s="18" t="s">
        <v>282</v>
      </c>
      <c r="B64" s="25" t="s">
        <v>222</v>
      </c>
      <c r="C64" s="25" t="s">
        <v>223</v>
      </c>
      <c r="D64" s="25" t="s">
        <v>224</v>
      </c>
      <c r="E64" s="25" t="s">
        <v>147</v>
      </c>
      <c r="F64" s="25" t="s">
        <v>215</v>
      </c>
      <c r="G64" s="25" t="s">
        <v>16</v>
      </c>
      <c r="H64" s="25" t="s">
        <v>149</v>
      </c>
      <c r="I64" s="26">
        <v>46370.61</v>
      </c>
      <c r="J64" s="26">
        <v>0</v>
      </c>
      <c r="K64" s="25" t="s">
        <v>82</v>
      </c>
      <c r="L64" s="3"/>
    </row>
    <row r="65" spans="1:12" ht="31.2">
      <c r="A65" s="18" t="s">
        <v>283</v>
      </c>
      <c r="B65" s="25" t="s">
        <v>284</v>
      </c>
      <c r="C65" s="25" t="s">
        <v>285</v>
      </c>
      <c r="D65" s="25" t="s">
        <v>286</v>
      </c>
      <c r="E65" s="25" t="s">
        <v>147</v>
      </c>
      <c r="F65" s="25" t="s">
        <v>215</v>
      </c>
      <c r="G65" s="25" t="s">
        <v>16</v>
      </c>
      <c r="H65" s="25" t="s">
        <v>149</v>
      </c>
      <c r="I65" s="26">
        <v>2912629.85</v>
      </c>
      <c r="J65" s="26">
        <v>0</v>
      </c>
      <c r="K65" s="25" t="s">
        <v>82</v>
      </c>
      <c r="L65" s="3"/>
    </row>
    <row r="66" spans="1:12" ht="78">
      <c r="A66" s="18" t="s">
        <v>287</v>
      </c>
      <c r="B66" s="25" t="s">
        <v>225</v>
      </c>
      <c r="C66" s="25" t="s">
        <v>226</v>
      </c>
      <c r="D66" s="25" t="s">
        <v>227</v>
      </c>
      <c r="E66" s="25" t="s">
        <v>147</v>
      </c>
      <c r="F66" s="25" t="s">
        <v>215</v>
      </c>
      <c r="G66" s="25" t="s">
        <v>16</v>
      </c>
      <c r="H66" s="25" t="s">
        <v>149</v>
      </c>
      <c r="I66" s="26">
        <v>82000</v>
      </c>
      <c r="J66" s="26">
        <v>82000</v>
      </c>
      <c r="K66" s="25" t="s">
        <v>82</v>
      </c>
      <c r="L66" s="3"/>
    </row>
    <row r="67" spans="1:12" ht="31.2">
      <c r="A67" s="18" t="s">
        <v>288</v>
      </c>
      <c r="B67" s="25" t="s">
        <v>228</v>
      </c>
      <c r="C67" s="25" t="s">
        <v>229</v>
      </c>
      <c r="D67" s="25" t="s">
        <v>230</v>
      </c>
      <c r="E67" s="25" t="s">
        <v>147</v>
      </c>
      <c r="F67" s="25" t="s">
        <v>231</v>
      </c>
      <c r="G67" s="25" t="s">
        <v>16</v>
      </c>
      <c r="H67" s="25" t="s">
        <v>149</v>
      </c>
      <c r="I67" s="26">
        <v>52948.9</v>
      </c>
      <c r="J67" s="26">
        <v>171000</v>
      </c>
      <c r="K67" s="25" t="s">
        <v>82</v>
      </c>
      <c r="L67" s="3"/>
    </row>
    <row r="68" spans="1:12" ht="62.4">
      <c r="A68" s="18" t="s">
        <v>289</v>
      </c>
      <c r="B68" s="25" t="s">
        <v>232</v>
      </c>
      <c r="C68" s="25" t="s">
        <v>233</v>
      </c>
      <c r="D68" s="25" t="s">
        <v>234</v>
      </c>
      <c r="E68" s="25" t="s">
        <v>147</v>
      </c>
      <c r="F68" s="25" t="s">
        <v>235</v>
      </c>
      <c r="G68" s="25" t="s">
        <v>16</v>
      </c>
      <c r="H68" s="25" t="s">
        <v>149</v>
      </c>
      <c r="I68" s="26">
        <v>1000000</v>
      </c>
      <c r="J68" s="26">
        <v>0</v>
      </c>
      <c r="K68" s="25" t="s">
        <v>82</v>
      </c>
      <c r="L68" s="3"/>
    </row>
    <row r="69" spans="1:12" ht="171.6">
      <c r="A69" s="18" t="s">
        <v>290</v>
      </c>
      <c r="B69" s="25" t="s">
        <v>236</v>
      </c>
      <c r="C69" s="25" t="s">
        <v>237</v>
      </c>
      <c r="D69" s="25" t="s">
        <v>238</v>
      </c>
      <c r="E69" s="25" t="s">
        <v>147</v>
      </c>
      <c r="F69" s="25" t="s">
        <v>239</v>
      </c>
      <c r="G69" s="25" t="s">
        <v>16</v>
      </c>
      <c r="H69" s="25" t="s">
        <v>149</v>
      </c>
      <c r="I69" s="26">
        <v>147042.29</v>
      </c>
      <c r="J69" s="26">
        <v>245000</v>
      </c>
      <c r="K69" s="25" t="s">
        <v>82</v>
      </c>
      <c r="L69" s="3"/>
    </row>
    <row r="70" spans="1:12" ht="31.2">
      <c r="A70" s="18" t="s">
        <v>291</v>
      </c>
      <c r="B70" s="25" t="s">
        <v>292</v>
      </c>
      <c r="C70" s="25" t="s">
        <v>241</v>
      </c>
      <c r="D70" s="25" t="s">
        <v>293</v>
      </c>
      <c r="E70" s="25" t="s">
        <v>147</v>
      </c>
      <c r="F70" s="25" t="s">
        <v>242</v>
      </c>
      <c r="G70" s="25" t="s">
        <v>16</v>
      </c>
      <c r="H70" s="25" t="s">
        <v>149</v>
      </c>
      <c r="I70" s="26">
        <v>2195059.0099999998</v>
      </c>
      <c r="J70" s="26">
        <v>0</v>
      </c>
      <c r="K70" s="25" t="s">
        <v>82</v>
      </c>
    </row>
    <row r="71" spans="1:12" ht="78">
      <c r="A71" s="18" t="s">
        <v>294</v>
      </c>
      <c r="B71" s="25" t="s">
        <v>295</v>
      </c>
      <c r="C71" s="25" t="s">
        <v>296</v>
      </c>
      <c r="D71" s="25" t="s">
        <v>297</v>
      </c>
      <c r="E71" s="25" t="s">
        <v>147</v>
      </c>
      <c r="F71" s="25" t="s">
        <v>242</v>
      </c>
      <c r="G71" s="25" t="s">
        <v>16</v>
      </c>
      <c r="H71" s="25" t="s">
        <v>149</v>
      </c>
      <c r="I71" s="26">
        <v>1187439</v>
      </c>
      <c r="J71" s="26">
        <v>0</v>
      </c>
      <c r="K71" s="25" t="s">
        <v>82</v>
      </c>
    </row>
    <row r="72" spans="1:12" ht="31.2">
      <c r="A72" s="18" t="s">
        <v>298</v>
      </c>
      <c r="B72" s="25" t="s">
        <v>299</v>
      </c>
      <c r="C72" s="25" t="s">
        <v>300</v>
      </c>
      <c r="D72" s="25" t="s">
        <v>301</v>
      </c>
      <c r="E72" s="25" t="s">
        <v>147</v>
      </c>
      <c r="F72" s="25" t="s">
        <v>302</v>
      </c>
      <c r="G72" s="25" t="s">
        <v>16</v>
      </c>
      <c r="H72" s="25" t="s">
        <v>149</v>
      </c>
      <c r="I72" s="26">
        <v>926000</v>
      </c>
      <c r="J72" s="26">
        <v>1866282</v>
      </c>
      <c r="K72" s="25" t="s">
        <v>82</v>
      </c>
    </row>
    <row r="73" spans="1:12" ht="78">
      <c r="A73" s="18" t="s">
        <v>303</v>
      </c>
      <c r="B73" s="25" t="s">
        <v>304</v>
      </c>
      <c r="C73" s="25" t="s">
        <v>305</v>
      </c>
      <c r="D73" s="25" t="s">
        <v>306</v>
      </c>
      <c r="E73" s="25" t="s">
        <v>147</v>
      </c>
      <c r="F73" s="25" t="s">
        <v>307</v>
      </c>
      <c r="G73" s="25" t="s">
        <v>16</v>
      </c>
      <c r="H73" s="25" t="s">
        <v>149</v>
      </c>
      <c r="I73" s="26">
        <v>6922000</v>
      </c>
      <c r="J73" s="27">
        <v>0</v>
      </c>
      <c r="K73" s="28" t="s">
        <v>82</v>
      </c>
    </row>
    <row r="74" spans="1:12" ht="140.4">
      <c r="A74" s="18" t="s">
        <v>308</v>
      </c>
      <c r="B74" s="28" t="s">
        <v>309</v>
      </c>
      <c r="C74" s="28" t="s">
        <v>310</v>
      </c>
      <c r="D74" s="28" t="s">
        <v>311</v>
      </c>
      <c r="E74" s="28" t="s">
        <v>147</v>
      </c>
      <c r="F74" s="28" t="s">
        <v>307</v>
      </c>
      <c r="G74" s="28" t="s">
        <v>16</v>
      </c>
      <c r="H74" s="28" t="s">
        <v>149</v>
      </c>
      <c r="I74" s="29">
        <v>506570.08</v>
      </c>
      <c r="J74" s="30">
        <v>566000</v>
      </c>
      <c r="K74" s="31" t="s">
        <v>82</v>
      </c>
    </row>
    <row r="75" spans="1:12" ht="124.8">
      <c r="A75" s="23"/>
      <c r="B75" s="31" t="s">
        <v>345</v>
      </c>
      <c r="C75" s="25" t="s">
        <v>285</v>
      </c>
      <c r="D75" s="31" t="s">
        <v>346</v>
      </c>
      <c r="E75" s="25" t="s">
        <v>147</v>
      </c>
      <c r="F75" s="25" t="s">
        <v>242</v>
      </c>
      <c r="G75" s="28" t="s">
        <v>16</v>
      </c>
      <c r="H75" s="31" t="s">
        <v>149</v>
      </c>
      <c r="I75" s="32">
        <v>0</v>
      </c>
      <c r="J75" s="30">
        <v>13000</v>
      </c>
      <c r="K75" s="31" t="s">
        <v>82</v>
      </c>
    </row>
    <row r="76" spans="1:12" ht="140.4">
      <c r="A76" s="23"/>
      <c r="B76" s="24" t="s">
        <v>347</v>
      </c>
      <c r="C76" s="25" t="s">
        <v>160</v>
      </c>
      <c r="D76" s="31" t="s">
        <v>348</v>
      </c>
      <c r="E76" s="25" t="s">
        <v>147</v>
      </c>
      <c r="F76" s="25" t="s">
        <v>148</v>
      </c>
      <c r="G76" s="28" t="s">
        <v>16</v>
      </c>
      <c r="H76" s="31" t="s">
        <v>149</v>
      </c>
      <c r="I76" s="32">
        <v>0</v>
      </c>
      <c r="J76" s="30">
        <v>1000</v>
      </c>
      <c r="K76" s="31" t="s">
        <v>82</v>
      </c>
    </row>
    <row r="77" spans="1:12" ht="140.4">
      <c r="A77" s="23"/>
      <c r="B77" s="31" t="s">
        <v>174</v>
      </c>
      <c r="C77" s="25" t="s">
        <v>160</v>
      </c>
      <c r="D77" s="31" t="s">
        <v>175</v>
      </c>
      <c r="E77" s="25" t="s">
        <v>147</v>
      </c>
      <c r="F77" s="25" t="s">
        <v>148</v>
      </c>
      <c r="G77" s="28" t="s">
        <v>16</v>
      </c>
      <c r="H77" s="31" t="s">
        <v>149</v>
      </c>
      <c r="I77" s="32">
        <v>0</v>
      </c>
      <c r="J77" s="30">
        <v>1000</v>
      </c>
      <c r="K77" s="31" t="s">
        <v>82</v>
      </c>
    </row>
    <row r="78" spans="1:12" ht="156">
      <c r="A78" s="23"/>
      <c r="B78" s="31" t="s">
        <v>349</v>
      </c>
      <c r="C78" s="25" t="s">
        <v>160</v>
      </c>
      <c r="D78" s="35" t="s">
        <v>196</v>
      </c>
      <c r="E78" s="25" t="s">
        <v>147</v>
      </c>
      <c r="F78" s="25" t="s">
        <v>148</v>
      </c>
      <c r="G78" s="28" t="s">
        <v>16</v>
      </c>
      <c r="H78" s="31" t="s">
        <v>149</v>
      </c>
      <c r="I78" s="32">
        <v>0</v>
      </c>
      <c r="J78" s="30">
        <v>291000</v>
      </c>
      <c r="K78" s="31" t="s">
        <v>82</v>
      </c>
    </row>
    <row r="79" spans="1:12" ht="140.4">
      <c r="A79" s="23"/>
      <c r="B79" s="31" t="s">
        <v>352</v>
      </c>
      <c r="C79" s="25" t="s">
        <v>285</v>
      </c>
      <c r="D79" s="31" t="s">
        <v>353</v>
      </c>
      <c r="E79" s="25" t="s">
        <v>147</v>
      </c>
      <c r="F79" s="28" t="s">
        <v>307</v>
      </c>
      <c r="G79" s="28" t="s">
        <v>16</v>
      </c>
      <c r="H79" s="31" t="s">
        <v>149</v>
      </c>
      <c r="I79" s="32">
        <v>0</v>
      </c>
      <c r="J79" s="30">
        <v>100000</v>
      </c>
      <c r="K79" s="31" t="s">
        <v>82</v>
      </c>
    </row>
    <row r="80" spans="1:12" ht="93.6">
      <c r="A80" s="23"/>
      <c r="B80" s="31" t="s">
        <v>393</v>
      </c>
      <c r="C80" s="25" t="s">
        <v>285</v>
      </c>
      <c r="D80" s="31" t="s">
        <v>394</v>
      </c>
      <c r="E80" s="25" t="s">
        <v>147</v>
      </c>
      <c r="F80" s="31"/>
      <c r="G80" s="28" t="s">
        <v>16</v>
      </c>
      <c r="H80" s="31" t="s">
        <v>149</v>
      </c>
      <c r="I80" s="32">
        <v>0</v>
      </c>
      <c r="J80" s="30">
        <v>35000</v>
      </c>
      <c r="K80" s="31" t="s">
        <v>82</v>
      </c>
    </row>
    <row r="81" spans="1:11" ht="93.6">
      <c r="A81" s="23"/>
      <c r="B81" s="24" t="s">
        <v>354</v>
      </c>
      <c r="C81" s="25" t="s">
        <v>160</v>
      </c>
      <c r="D81" s="31" t="s">
        <v>240</v>
      </c>
      <c r="E81" s="25" t="s">
        <v>147</v>
      </c>
      <c r="F81" s="25" t="s">
        <v>148</v>
      </c>
      <c r="G81" s="28" t="s">
        <v>16</v>
      </c>
      <c r="H81" s="31" t="s">
        <v>149</v>
      </c>
      <c r="I81" s="32">
        <v>0</v>
      </c>
      <c r="J81" s="30">
        <v>37000</v>
      </c>
      <c r="K81" s="31" t="s">
        <v>82</v>
      </c>
    </row>
    <row r="82" spans="1:11" ht="46.8">
      <c r="A82" s="23"/>
      <c r="B82" s="31" t="s">
        <v>350</v>
      </c>
      <c r="C82" s="25" t="s">
        <v>207</v>
      </c>
      <c r="D82" s="31" t="s">
        <v>351</v>
      </c>
      <c r="E82" s="25" t="s">
        <v>147</v>
      </c>
      <c r="F82" s="25" t="s">
        <v>148</v>
      </c>
      <c r="G82" s="28" t="s">
        <v>16</v>
      </c>
      <c r="H82" s="31" t="s">
        <v>149</v>
      </c>
      <c r="I82" s="32">
        <v>0</v>
      </c>
      <c r="J82" s="30">
        <v>500000</v>
      </c>
      <c r="K82" s="31" t="s">
        <v>82</v>
      </c>
    </row>
    <row r="83" spans="1:11" ht="33" customHeight="1">
      <c r="B83" s="33" t="s">
        <v>344</v>
      </c>
      <c r="C83" s="33"/>
      <c r="D83" s="33"/>
      <c r="E83" s="33"/>
      <c r="F83" s="33"/>
      <c r="G83" s="33"/>
      <c r="H83" s="33"/>
      <c r="I83" s="34">
        <f>SUM(I4:I74)</f>
        <v>147131201.57999998</v>
      </c>
      <c r="J83" s="34">
        <f>SUM(J4:J82)</f>
        <v>208295822</v>
      </c>
      <c r="K83" s="33"/>
    </row>
    <row r="84" spans="1:11">
      <c r="I84" s="16"/>
      <c r="J84" s="16"/>
    </row>
    <row r="85" spans="1:11">
      <c r="I85" s="16" t="s">
        <v>312</v>
      </c>
    </row>
    <row r="86" spans="1:11">
      <c r="I86" s="16"/>
    </row>
  </sheetData>
  <mergeCells count="1">
    <mergeCell ref="D1:H1"/>
  </mergeCell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B1" zoomScale="55" zoomScaleNormal="55" zoomScaleSheetLayoutView="55" zoomScalePageLayoutView="55" workbookViewId="0">
      <selection activeCell="K71" sqref="K71"/>
    </sheetView>
  </sheetViews>
  <sheetFormatPr defaultRowHeight="14.4"/>
  <cols>
    <col min="1" max="1" width="56.44140625" style="1" customWidth="1"/>
    <col min="2" max="2" width="32.77734375" style="1" customWidth="1"/>
    <col min="3" max="3" width="38.33203125" style="1" customWidth="1"/>
    <col min="4" max="4" width="30.44140625" style="1" customWidth="1"/>
    <col min="5" max="5" width="55.33203125" style="1" customWidth="1"/>
    <col min="6" max="6" width="26.6640625" style="1" customWidth="1"/>
    <col min="7" max="7" width="39" style="1" customWidth="1"/>
    <col min="8" max="8" width="30" style="1" customWidth="1"/>
    <col min="9" max="9" width="39.5546875" style="1" customWidth="1"/>
    <col min="10" max="10" width="26.5546875" style="1" customWidth="1"/>
    <col min="11" max="11" width="21.21875" style="1" customWidth="1"/>
    <col min="12" max="12" width="8.88671875" style="1"/>
    <col min="13" max="13" width="12" style="1" bestFit="1" customWidth="1"/>
    <col min="14" max="16384" width="8.88671875" style="1"/>
  </cols>
  <sheetData>
    <row r="1" spans="1:13" ht="108" customHeight="1">
      <c r="B1" s="41"/>
      <c r="C1" s="41"/>
      <c r="D1" s="61" t="s">
        <v>455</v>
      </c>
      <c r="E1" s="61"/>
      <c r="F1" s="61"/>
      <c r="G1" s="61"/>
      <c r="H1" s="61"/>
      <c r="I1" s="41"/>
      <c r="J1" s="41"/>
      <c r="K1" s="41"/>
    </row>
    <row r="2" spans="1:13" ht="65.25" customHeight="1">
      <c r="A2" s="37" t="s">
        <v>0</v>
      </c>
      <c r="B2" s="42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50" t="s">
        <v>408</v>
      </c>
      <c r="J2" s="50">
        <v>2026</v>
      </c>
      <c r="K2" s="51">
        <v>2027</v>
      </c>
    </row>
    <row r="3" spans="1:13" ht="16.5" customHeight="1">
      <c r="A3" s="38">
        <v>1</v>
      </c>
      <c r="B3" s="43">
        <v>2</v>
      </c>
      <c r="C3" s="43">
        <v>3</v>
      </c>
      <c r="D3" s="43">
        <v>4</v>
      </c>
      <c r="E3" s="43">
        <v>5</v>
      </c>
      <c r="F3" s="43">
        <v>6</v>
      </c>
      <c r="G3" s="43">
        <v>7</v>
      </c>
      <c r="H3" s="43">
        <v>8</v>
      </c>
      <c r="I3" s="43">
        <v>9</v>
      </c>
      <c r="J3" s="43">
        <v>10</v>
      </c>
      <c r="K3" s="44">
        <v>11</v>
      </c>
    </row>
    <row r="4" spans="1:13" ht="78">
      <c r="A4" s="39" t="s">
        <v>10</v>
      </c>
      <c r="B4" s="45" t="s">
        <v>11</v>
      </c>
      <c r="C4" s="45" t="s">
        <v>12</v>
      </c>
      <c r="D4" s="45" t="s">
        <v>13</v>
      </c>
      <c r="E4" s="45" t="s">
        <v>14</v>
      </c>
      <c r="F4" s="45" t="s">
        <v>15</v>
      </c>
      <c r="G4" s="15" t="s">
        <v>16</v>
      </c>
      <c r="H4" s="15" t="s">
        <v>17</v>
      </c>
      <c r="I4" s="52">
        <v>24462000</v>
      </c>
      <c r="J4" s="53">
        <v>28980000</v>
      </c>
      <c r="K4" s="54">
        <v>30590000</v>
      </c>
    </row>
    <row r="5" spans="1:13" ht="18">
      <c r="A5" s="39" t="s">
        <v>19</v>
      </c>
      <c r="B5" s="45" t="s">
        <v>20</v>
      </c>
      <c r="C5" s="45" t="s">
        <v>21</v>
      </c>
      <c r="D5" s="45" t="s">
        <v>22</v>
      </c>
      <c r="E5" s="45" t="s">
        <v>14</v>
      </c>
      <c r="F5" s="45" t="s">
        <v>15</v>
      </c>
      <c r="G5" s="15" t="s">
        <v>16</v>
      </c>
      <c r="H5" s="15" t="s">
        <v>17</v>
      </c>
      <c r="I5" s="52">
        <v>0</v>
      </c>
      <c r="J5" s="53">
        <v>0</v>
      </c>
      <c r="K5" s="54"/>
    </row>
    <row r="6" spans="1:13" ht="18">
      <c r="A6" s="39" t="s">
        <v>23</v>
      </c>
      <c r="B6" s="45" t="s">
        <v>24</v>
      </c>
      <c r="C6" s="45" t="s">
        <v>25</v>
      </c>
      <c r="D6" s="45" t="s">
        <v>26</v>
      </c>
      <c r="E6" s="45" t="s">
        <v>14</v>
      </c>
      <c r="F6" s="45" t="s">
        <v>15</v>
      </c>
      <c r="G6" s="15" t="s">
        <v>16</v>
      </c>
      <c r="H6" s="15" t="s">
        <v>17</v>
      </c>
      <c r="I6" s="52">
        <v>0</v>
      </c>
      <c r="J6" s="53">
        <v>0</v>
      </c>
      <c r="K6" s="54"/>
    </row>
    <row r="7" spans="1:13" ht="93.6">
      <c r="A7" s="39" t="s">
        <v>27</v>
      </c>
      <c r="B7" s="45" t="s">
        <v>28</v>
      </c>
      <c r="C7" s="45" t="s">
        <v>29</v>
      </c>
      <c r="D7" s="45" t="s">
        <v>30</v>
      </c>
      <c r="E7" s="45" t="s">
        <v>14</v>
      </c>
      <c r="F7" s="45" t="s">
        <v>15</v>
      </c>
      <c r="G7" s="15" t="s">
        <v>16</v>
      </c>
      <c r="H7" s="15" t="s">
        <v>17</v>
      </c>
      <c r="I7" s="52">
        <v>0</v>
      </c>
      <c r="J7" s="53">
        <v>0</v>
      </c>
      <c r="K7" s="54"/>
    </row>
    <row r="8" spans="1:13" ht="46.8">
      <c r="A8" s="39" t="s">
        <v>31</v>
      </c>
      <c r="B8" s="45" t="s">
        <v>32</v>
      </c>
      <c r="C8" s="45" t="s">
        <v>33</v>
      </c>
      <c r="D8" s="45" t="s">
        <v>34</v>
      </c>
      <c r="E8" s="45" t="s">
        <v>35</v>
      </c>
      <c r="F8" s="45" t="s">
        <v>36</v>
      </c>
      <c r="G8" s="15" t="s">
        <v>16</v>
      </c>
      <c r="H8" s="15" t="s">
        <v>17</v>
      </c>
      <c r="I8" s="52">
        <v>0</v>
      </c>
      <c r="J8" s="53">
        <v>0</v>
      </c>
      <c r="K8" s="54"/>
    </row>
    <row r="9" spans="1:13" ht="46.8">
      <c r="A9" s="39" t="s">
        <v>37</v>
      </c>
      <c r="B9" s="45" t="s">
        <v>38</v>
      </c>
      <c r="C9" s="45" t="s">
        <v>39</v>
      </c>
      <c r="D9" s="45" t="s">
        <v>40</v>
      </c>
      <c r="E9" s="45" t="s">
        <v>35</v>
      </c>
      <c r="F9" s="45" t="s">
        <v>36</v>
      </c>
      <c r="G9" s="15" t="s">
        <v>16</v>
      </c>
      <c r="H9" s="15" t="s">
        <v>17</v>
      </c>
      <c r="I9" s="52">
        <v>5500000</v>
      </c>
      <c r="J9" s="53" t="s">
        <v>409</v>
      </c>
      <c r="K9" s="54">
        <v>5500000</v>
      </c>
      <c r="M9" s="16">
        <f>K4+K9+K11+K12+K14+K16+K18+K19+K20+K21+K22+K23+K27+K28+K32</f>
        <v>51882000</v>
      </c>
    </row>
    <row r="10" spans="1:13" ht="46.8">
      <c r="A10" s="39" t="s">
        <v>41</v>
      </c>
      <c r="B10" s="45" t="s">
        <v>42</v>
      </c>
      <c r="C10" s="45" t="s">
        <v>43</v>
      </c>
      <c r="D10" s="45" t="s">
        <v>44</v>
      </c>
      <c r="E10" s="45" t="s">
        <v>35</v>
      </c>
      <c r="F10" s="45" t="s">
        <v>36</v>
      </c>
      <c r="G10" s="15" t="s">
        <v>16</v>
      </c>
      <c r="H10" s="15" t="s">
        <v>17</v>
      </c>
      <c r="I10" s="52">
        <v>0</v>
      </c>
      <c r="J10" s="53"/>
      <c r="K10" s="54"/>
    </row>
    <row r="11" spans="1:13" ht="46.8">
      <c r="A11" s="39" t="s">
        <v>45</v>
      </c>
      <c r="B11" s="45" t="s">
        <v>46</v>
      </c>
      <c r="C11" s="45" t="s">
        <v>47</v>
      </c>
      <c r="D11" s="45" t="s">
        <v>48</v>
      </c>
      <c r="E11" s="45" t="s">
        <v>35</v>
      </c>
      <c r="F11" s="45" t="s">
        <v>36</v>
      </c>
      <c r="G11" s="15" t="s">
        <v>16</v>
      </c>
      <c r="H11" s="15" t="s">
        <v>17</v>
      </c>
      <c r="I11" s="52">
        <v>5781000</v>
      </c>
      <c r="J11" s="53">
        <v>6191000</v>
      </c>
      <c r="K11" s="54">
        <v>9340000</v>
      </c>
    </row>
    <row r="12" spans="1:13" ht="62.4">
      <c r="A12" s="39" t="s">
        <v>49</v>
      </c>
      <c r="B12" s="45" t="s">
        <v>50</v>
      </c>
      <c r="C12" s="45" t="s">
        <v>51</v>
      </c>
      <c r="D12" s="45" t="s">
        <v>52</v>
      </c>
      <c r="E12" s="45" t="s">
        <v>53</v>
      </c>
      <c r="F12" s="45" t="s">
        <v>54</v>
      </c>
      <c r="G12" s="15" t="s">
        <v>16</v>
      </c>
      <c r="H12" s="15" t="s">
        <v>17</v>
      </c>
      <c r="I12" s="52">
        <v>2932000</v>
      </c>
      <c r="J12" s="53" t="s">
        <v>410</v>
      </c>
      <c r="K12" s="54">
        <v>3372000</v>
      </c>
    </row>
    <row r="13" spans="1:13" ht="156">
      <c r="A13" s="39" t="s">
        <v>55</v>
      </c>
      <c r="B13" s="45" t="s">
        <v>56</v>
      </c>
      <c r="C13" s="45" t="s">
        <v>57</v>
      </c>
      <c r="D13" s="45" t="s">
        <v>58</v>
      </c>
      <c r="E13" s="45" t="s">
        <v>53</v>
      </c>
      <c r="F13" s="45" t="s">
        <v>54</v>
      </c>
      <c r="G13" s="15" t="s">
        <v>16</v>
      </c>
      <c r="H13" s="15" t="s">
        <v>17</v>
      </c>
      <c r="I13" s="52">
        <v>0</v>
      </c>
      <c r="J13" s="53">
        <v>0</v>
      </c>
      <c r="K13" s="54"/>
    </row>
    <row r="14" spans="1:13" ht="28.8">
      <c r="A14" s="39" t="s">
        <v>61</v>
      </c>
      <c r="B14" s="46" t="s">
        <v>342</v>
      </c>
      <c r="C14" s="47" t="s">
        <v>59</v>
      </c>
      <c r="D14" s="47" t="s">
        <v>60</v>
      </c>
      <c r="E14" s="47" t="s">
        <v>53</v>
      </c>
      <c r="F14" s="47" t="s">
        <v>54</v>
      </c>
      <c r="G14" s="47" t="s">
        <v>16</v>
      </c>
      <c r="H14" s="47" t="s">
        <v>251</v>
      </c>
      <c r="I14" s="52">
        <v>25000</v>
      </c>
      <c r="J14" s="53" t="s">
        <v>411</v>
      </c>
      <c r="K14" s="54">
        <v>30000</v>
      </c>
    </row>
    <row r="15" spans="1:13" ht="46.8">
      <c r="A15" s="39" t="s">
        <v>62</v>
      </c>
      <c r="B15" s="45" t="s">
        <v>63</v>
      </c>
      <c r="C15" s="45" t="s">
        <v>64</v>
      </c>
      <c r="D15" s="45" t="s">
        <v>65</v>
      </c>
      <c r="E15" s="45" t="s">
        <v>53</v>
      </c>
      <c r="F15" s="45" t="s">
        <v>54</v>
      </c>
      <c r="G15" s="15" t="s">
        <v>16</v>
      </c>
      <c r="H15" s="15" t="s">
        <v>17</v>
      </c>
      <c r="I15" s="52">
        <v>0</v>
      </c>
      <c r="J15" s="53"/>
      <c r="K15" s="54"/>
    </row>
    <row r="16" spans="1:13" ht="140.4">
      <c r="A16" s="39" t="s">
        <v>66</v>
      </c>
      <c r="B16" s="45" t="s">
        <v>67</v>
      </c>
      <c r="C16" s="45" t="s">
        <v>68</v>
      </c>
      <c r="D16" s="45" t="s">
        <v>69</v>
      </c>
      <c r="E16" s="45" t="s">
        <v>53</v>
      </c>
      <c r="F16" s="45" t="s">
        <v>54</v>
      </c>
      <c r="G16" s="15" t="s">
        <v>16</v>
      </c>
      <c r="H16" s="15" t="s">
        <v>17</v>
      </c>
      <c r="I16" s="52">
        <v>269000</v>
      </c>
      <c r="J16" s="53" t="s">
        <v>412</v>
      </c>
      <c r="K16" s="54">
        <v>300000</v>
      </c>
    </row>
    <row r="17" spans="1:11" ht="46.8">
      <c r="A17" s="39" t="s">
        <v>70</v>
      </c>
      <c r="B17" s="45" t="s">
        <v>63</v>
      </c>
      <c r="C17" s="45" t="s">
        <v>71</v>
      </c>
      <c r="D17" s="45" t="s">
        <v>72</v>
      </c>
      <c r="E17" s="45" t="s">
        <v>53</v>
      </c>
      <c r="F17" s="45" t="s">
        <v>54</v>
      </c>
      <c r="G17" s="15" t="s">
        <v>16</v>
      </c>
      <c r="H17" s="15" t="s">
        <v>17</v>
      </c>
      <c r="I17" s="52">
        <v>0</v>
      </c>
      <c r="J17" s="53"/>
      <c r="K17" s="54"/>
    </row>
    <row r="18" spans="1:11" ht="109.2">
      <c r="A18" s="39" t="s">
        <v>73</v>
      </c>
      <c r="B18" s="45" t="s">
        <v>74</v>
      </c>
      <c r="C18" s="45" t="s">
        <v>75</v>
      </c>
      <c r="D18" s="45" t="s">
        <v>76</v>
      </c>
      <c r="E18" s="45" t="s">
        <v>77</v>
      </c>
      <c r="F18" s="45" t="s">
        <v>78</v>
      </c>
      <c r="G18" s="15" t="s">
        <v>16</v>
      </c>
      <c r="H18" s="15" t="s">
        <v>17</v>
      </c>
      <c r="I18" s="52">
        <v>315000</v>
      </c>
      <c r="J18" s="53" t="s">
        <v>413</v>
      </c>
      <c r="K18" s="54">
        <v>315000</v>
      </c>
    </row>
    <row r="19" spans="1:11" ht="140.4">
      <c r="A19" s="39" t="s">
        <v>83</v>
      </c>
      <c r="B19" s="45" t="s">
        <v>395</v>
      </c>
      <c r="C19" s="45" t="s">
        <v>85</v>
      </c>
      <c r="D19" s="45" t="s">
        <v>452</v>
      </c>
      <c r="E19" s="45" t="s">
        <v>454</v>
      </c>
      <c r="F19" s="45" t="s">
        <v>80</v>
      </c>
      <c r="G19" s="15" t="s">
        <v>16</v>
      </c>
      <c r="H19" s="15" t="s">
        <v>81</v>
      </c>
      <c r="I19" s="52">
        <v>200000</v>
      </c>
      <c r="J19" s="53" t="s">
        <v>414</v>
      </c>
      <c r="K19" s="54">
        <v>200000</v>
      </c>
    </row>
    <row r="20" spans="1:11" ht="66" customHeight="1">
      <c r="A20" s="39" t="s">
        <v>87</v>
      </c>
      <c r="B20" s="45" t="s">
        <v>88</v>
      </c>
      <c r="C20" s="45" t="s">
        <v>89</v>
      </c>
      <c r="D20" s="45" t="s">
        <v>453</v>
      </c>
      <c r="E20" s="45" t="s">
        <v>454</v>
      </c>
      <c r="F20" s="45" t="s">
        <v>80</v>
      </c>
      <c r="G20" s="15" t="s">
        <v>16</v>
      </c>
      <c r="H20" s="15" t="s">
        <v>81</v>
      </c>
      <c r="I20" s="52">
        <v>250000</v>
      </c>
      <c r="J20" s="53" t="s">
        <v>415</v>
      </c>
      <c r="K20" s="54">
        <v>250000</v>
      </c>
    </row>
    <row r="21" spans="1:11" ht="124.8">
      <c r="A21" s="39" t="s">
        <v>244</v>
      </c>
      <c r="B21" s="45" t="s">
        <v>245</v>
      </c>
      <c r="C21" s="45" t="s">
        <v>246</v>
      </c>
      <c r="D21" s="45" t="s">
        <v>247</v>
      </c>
      <c r="E21" s="45" t="s">
        <v>248</v>
      </c>
      <c r="F21" s="45" t="s">
        <v>249</v>
      </c>
      <c r="G21" s="15" t="s">
        <v>250</v>
      </c>
      <c r="H21" s="15" t="s">
        <v>251</v>
      </c>
      <c r="I21" s="52">
        <v>1040000</v>
      </c>
      <c r="J21" s="53" t="s">
        <v>416</v>
      </c>
      <c r="K21" s="55" t="s">
        <v>417</v>
      </c>
    </row>
    <row r="22" spans="1:11" ht="109.2">
      <c r="A22" s="39" t="s">
        <v>252</v>
      </c>
      <c r="B22" s="45" t="s">
        <v>253</v>
      </c>
      <c r="C22" s="45" t="s">
        <v>254</v>
      </c>
      <c r="D22" s="45" t="s">
        <v>255</v>
      </c>
      <c r="E22" s="45" t="s">
        <v>256</v>
      </c>
      <c r="F22" s="45" t="s">
        <v>257</v>
      </c>
      <c r="G22" s="15" t="s">
        <v>258</v>
      </c>
      <c r="H22" s="15" t="s">
        <v>251</v>
      </c>
      <c r="I22" s="52">
        <v>400000</v>
      </c>
      <c r="J22" s="53" t="s">
        <v>418</v>
      </c>
      <c r="K22" s="55" t="s">
        <v>418</v>
      </c>
    </row>
    <row r="23" spans="1:11" ht="46.8">
      <c r="A23" s="39" t="s">
        <v>91</v>
      </c>
      <c r="B23" s="45" t="s">
        <v>92</v>
      </c>
      <c r="C23" s="45" t="s">
        <v>93</v>
      </c>
      <c r="D23" s="45" t="s">
        <v>94</v>
      </c>
      <c r="E23" s="45" t="s">
        <v>95</v>
      </c>
      <c r="F23" s="45" t="s">
        <v>96</v>
      </c>
      <c r="G23" s="15" t="s">
        <v>16</v>
      </c>
      <c r="H23" s="15" t="s">
        <v>97</v>
      </c>
      <c r="I23" s="52">
        <v>114000</v>
      </c>
      <c r="J23" s="53" t="s">
        <v>419</v>
      </c>
      <c r="K23" s="54">
        <v>115000</v>
      </c>
    </row>
    <row r="24" spans="1:11" ht="78">
      <c r="A24" s="39" t="s">
        <v>98</v>
      </c>
      <c r="B24" s="48" t="s">
        <v>357</v>
      </c>
      <c r="C24" s="45" t="s">
        <v>100</v>
      </c>
      <c r="D24" s="48" t="s">
        <v>356</v>
      </c>
      <c r="E24" s="45" t="s">
        <v>102</v>
      </c>
      <c r="F24" s="45" t="s">
        <v>103</v>
      </c>
      <c r="G24" s="15" t="s">
        <v>16</v>
      </c>
      <c r="H24" s="15" t="s">
        <v>81</v>
      </c>
      <c r="I24" s="52">
        <v>0</v>
      </c>
      <c r="J24" s="53"/>
      <c r="K24" s="54"/>
    </row>
    <row r="25" spans="1:11" ht="109.2">
      <c r="A25" s="39" t="s">
        <v>104</v>
      </c>
      <c r="B25" s="48" t="s">
        <v>359</v>
      </c>
      <c r="C25" s="45" t="s">
        <v>106</v>
      </c>
      <c r="D25" s="48" t="s">
        <v>358</v>
      </c>
      <c r="E25" s="45" t="s">
        <v>102</v>
      </c>
      <c r="F25" s="45" t="s">
        <v>103</v>
      </c>
      <c r="G25" s="15" t="s">
        <v>16</v>
      </c>
      <c r="H25" s="15" t="s">
        <v>81</v>
      </c>
      <c r="I25" s="52">
        <v>0</v>
      </c>
      <c r="J25" s="53"/>
      <c r="K25" s="54"/>
    </row>
    <row r="26" spans="1:11" ht="171.6">
      <c r="A26" s="39" t="s">
        <v>108</v>
      </c>
      <c r="B26" s="45" t="s">
        <v>111</v>
      </c>
      <c r="C26" s="45" t="s">
        <v>109</v>
      </c>
      <c r="D26" s="48" t="s">
        <v>358</v>
      </c>
      <c r="E26" s="48" t="s">
        <v>343</v>
      </c>
      <c r="F26" s="45" t="s">
        <v>112</v>
      </c>
      <c r="G26" s="15" t="s">
        <v>16</v>
      </c>
      <c r="H26" s="15" t="s">
        <v>81</v>
      </c>
      <c r="I26" s="52">
        <v>1500000</v>
      </c>
      <c r="J26" s="53"/>
      <c r="K26" s="54"/>
    </row>
    <row r="27" spans="1:11" ht="18">
      <c r="A27" s="39" t="s">
        <v>113</v>
      </c>
      <c r="B27" s="45" t="s">
        <v>114</v>
      </c>
      <c r="C27" s="45" t="s">
        <v>115</v>
      </c>
      <c r="D27" s="45" t="s">
        <v>116</v>
      </c>
      <c r="E27" s="45" t="s">
        <v>117</v>
      </c>
      <c r="F27" s="45" t="s">
        <v>118</v>
      </c>
      <c r="G27" s="15" t="s">
        <v>16</v>
      </c>
      <c r="H27" s="15" t="s">
        <v>119</v>
      </c>
      <c r="I27" s="52">
        <v>300000</v>
      </c>
      <c r="J27" s="53" t="s">
        <v>420</v>
      </c>
      <c r="K27" s="54">
        <v>300000</v>
      </c>
    </row>
    <row r="28" spans="1:11" ht="18">
      <c r="A28" s="39" t="s">
        <v>121</v>
      </c>
      <c r="B28" s="45" t="s">
        <v>122</v>
      </c>
      <c r="C28" s="45" t="s">
        <v>123</v>
      </c>
      <c r="D28" s="45" t="s">
        <v>124</v>
      </c>
      <c r="E28" s="45" t="s">
        <v>117</v>
      </c>
      <c r="F28" s="45" t="s">
        <v>125</v>
      </c>
      <c r="G28" s="15" t="s">
        <v>16</v>
      </c>
      <c r="H28" s="15" t="s">
        <v>126</v>
      </c>
      <c r="I28" s="52">
        <v>29000</v>
      </c>
      <c r="J28" s="53" t="s">
        <v>422</v>
      </c>
      <c r="K28" s="54">
        <v>60000</v>
      </c>
    </row>
    <row r="29" spans="1:11" ht="18">
      <c r="A29" s="39" t="s">
        <v>127</v>
      </c>
      <c r="B29" s="45" t="s">
        <v>128</v>
      </c>
      <c r="C29" s="45" t="s">
        <v>129</v>
      </c>
      <c r="D29" s="45" t="s">
        <v>130</v>
      </c>
      <c r="E29" s="45" t="s">
        <v>117</v>
      </c>
      <c r="F29" s="45" t="s">
        <v>131</v>
      </c>
      <c r="G29" s="15" t="s">
        <v>16</v>
      </c>
      <c r="H29" s="15" t="s">
        <v>132</v>
      </c>
      <c r="I29" s="52">
        <v>0</v>
      </c>
      <c r="J29" s="53"/>
      <c r="K29" s="54"/>
    </row>
    <row r="30" spans="1:11" ht="78">
      <c r="A30" s="39" t="s">
        <v>133</v>
      </c>
      <c r="B30" s="48" t="s">
        <v>134</v>
      </c>
      <c r="C30" s="45" t="s">
        <v>135</v>
      </c>
      <c r="D30" s="45" t="s">
        <v>136</v>
      </c>
      <c r="E30" s="45" t="s">
        <v>117</v>
      </c>
      <c r="F30" s="45" t="s">
        <v>131</v>
      </c>
      <c r="G30" s="15" t="s">
        <v>16</v>
      </c>
      <c r="H30" s="15" t="s">
        <v>132</v>
      </c>
      <c r="I30" s="52">
        <v>0</v>
      </c>
      <c r="J30" s="53"/>
      <c r="K30" s="54"/>
    </row>
    <row r="31" spans="1:11" ht="18">
      <c r="A31" s="39" t="s">
        <v>137</v>
      </c>
      <c r="B31" s="45" t="s">
        <v>138</v>
      </c>
      <c r="C31" s="45" t="s">
        <v>139</v>
      </c>
      <c r="D31" s="45" t="s">
        <v>140</v>
      </c>
      <c r="E31" s="45" t="s">
        <v>117</v>
      </c>
      <c r="F31" s="45" t="s">
        <v>141</v>
      </c>
      <c r="G31" s="15" t="s">
        <v>16</v>
      </c>
      <c r="H31" s="15" t="s">
        <v>132</v>
      </c>
      <c r="I31" s="52">
        <v>0</v>
      </c>
      <c r="J31" s="53"/>
      <c r="K31" s="54"/>
    </row>
    <row r="32" spans="1:11" ht="18">
      <c r="A32" s="39" t="s">
        <v>142</v>
      </c>
      <c r="B32" s="45" t="s">
        <v>143</v>
      </c>
      <c r="C32" s="45" t="s">
        <v>144</v>
      </c>
      <c r="D32" s="45" t="s">
        <v>145</v>
      </c>
      <c r="E32" s="45" t="s">
        <v>117</v>
      </c>
      <c r="F32" s="45" t="s">
        <v>141</v>
      </c>
      <c r="G32" s="15" t="s">
        <v>16</v>
      </c>
      <c r="H32" s="15" t="s">
        <v>132</v>
      </c>
      <c r="I32" s="52">
        <v>50000</v>
      </c>
      <c r="J32" s="53" t="s">
        <v>421</v>
      </c>
      <c r="K32" s="54">
        <v>50000</v>
      </c>
    </row>
    <row r="33" spans="1:11" ht="18">
      <c r="A33" s="39" t="s">
        <v>146</v>
      </c>
      <c r="B33" s="45"/>
      <c r="C33" s="45"/>
      <c r="D33" s="45"/>
      <c r="E33" s="45"/>
      <c r="F33" s="45"/>
      <c r="G33" s="15"/>
      <c r="H33" s="15"/>
      <c r="I33" s="52"/>
      <c r="J33" s="53"/>
      <c r="K33" s="54"/>
    </row>
    <row r="34" spans="1:11" ht="124.8">
      <c r="A34" s="40" t="s">
        <v>259</v>
      </c>
      <c r="B34" s="31" t="s">
        <v>150</v>
      </c>
      <c r="C34" s="31" t="s">
        <v>151</v>
      </c>
      <c r="D34" s="31" t="s">
        <v>360</v>
      </c>
      <c r="E34" s="31" t="s">
        <v>147</v>
      </c>
      <c r="F34" s="31" t="s">
        <v>148</v>
      </c>
      <c r="G34" s="31" t="s">
        <v>16</v>
      </c>
      <c r="H34" s="31" t="s">
        <v>149</v>
      </c>
      <c r="I34" s="56">
        <v>70000</v>
      </c>
      <c r="J34" s="57" t="s">
        <v>423</v>
      </c>
      <c r="K34" s="54">
        <v>28000</v>
      </c>
    </row>
    <row r="35" spans="1:11" ht="156">
      <c r="A35" s="40" t="s">
        <v>260</v>
      </c>
      <c r="B35" s="31" t="s">
        <v>396</v>
      </c>
      <c r="C35" s="31" t="s">
        <v>154</v>
      </c>
      <c r="D35" s="31" t="s">
        <v>361</v>
      </c>
      <c r="E35" s="31" t="s">
        <v>147</v>
      </c>
      <c r="F35" s="31" t="s">
        <v>148</v>
      </c>
      <c r="G35" s="31" t="s">
        <v>16</v>
      </c>
      <c r="H35" s="31" t="s">
        <v>149</v>
      </c>
      <c r="I35" s="56">
        <v>1719000</v>
      </c>
      <c r="J35" s="57" t="s">
        <v>424</v>
      </c>
      <c r="K35" s="54"/>
    </row>
    <row r="36" spans="1:11" ht="109.2">
      <c r="A36" s="40" t="s">
        <v>261</v>
      </c>
      <c r="B36" s="31" t="s">
        <v>397</v>
      </c>
      <c r="C36" s="31" t="s">
        <v>157</v>
      </c>
      <c r="D36" s="31" t="s">
        <v>362</v>
      </c>
      <c r="E36" s="31" t="s">
        <v>147</v>
      </c>
      <c r="F36" s="31" t="s">
        <v>148</v>
      </c>
      <c r="G36" s="31" t="s">
        <v>16</v>
      </c>
      <c r="H36" s="31" t="s">
        <v>149</v>
      </c>
      <c r="I36" s="56">
        <v>379540</v>
      </c>
      <c r="J36" s="57" t="s">
        <v>425</v>
      </c>
      <c r="K36" s="54"/>
    </row>
    <row r="37" spans="1:11" ht="156">
      <c r="A37" s="40" t="s">
        <v>262</v>
      </c>
      <c r="B37" s="31" t="s">
        <v>398</v>
      </c>
      <c r="C37" s="31" t="s">
        <v>160</v>
      </c>
      <c r="D37" s="31" t="s">
        <v>363</v>
      </c>
      <c r="E37" s="31" t="s">
        <v>147</v>
      </c>
      <c r="F37" s="31" t="s">
        <v>148</v>
      </c>
      <c r="G37" s="31" t="s">
        <v>16</v>
      </c>
      <c r="H37" s="31" t="s">
        <v>149</v>
      </c>
      <c r="I37" s="56">
        <v>628000</v>
      </c>
      <c r="J37" s="57" t="s">
        <v>426</v>
      </c>
      <c r="K37" s="54">
        <v>628000</v>
      </c>
    </row>
    <row r="38" spans="1:11" ht="124.8">
      <c r="A38" s="40" t="s">
        <v>263</v>
      </c>
      <c r="B38" s="31" t="s">
        <v>162</v>
      </c>
      <c r="C38" s="31" t="s">
        <v>163</v>
      </c>
      <c r="D38" s="31" t="s">
        <v>364</v>
      </c>
      <c r="E38" s="31" t="s">
        <v>147</v>
      </c>
      <c r="F38" s="31" t="s">
        <v>148</v>
      </c>
      <c r="G38" s="31" t="s">
        <v>16</v>
      </c>
      <c r="H38" s="31" t="s">
        <v>149</v>
      </c>
      <c r="I38" s="56">
        <v>589000</v>
      </c>
      <c r="J38" s="57" t="s">
        <v>427</v>
      </c>
      <c r="K38" s="54">
        <v>589000</v>
      </c>
    </row>
    <row r="39" spans="1:11" ht="31.2">
      <c r="A39" s="40" t="s">
        <v>265</v>
      </c>
      <c r="B39" s="31" t="s">
        <v>168</v>
      </c>
      <c r="C39" s="31" t="s">
        <v>169</v>
      </c>
      <c r="D39" s="31" t="s">
        <v>365</v>
      </c>
      <c r="E39" s="31" t="s">
        <v>147</v>
      </c>
      <c r="F39" s="31" t="s">
        <v>148</v>
      </c>
      <c r="G39" s="31" t="s">
        <v>16</v>
      </c>
      <c r="H39" s="31" t="s">
        <v>149</v>
      </c>
      <c r="I39" s="56">
        <v>30000</v>
      </c>
      <c r="J39" s="57" t="s">
        <v>411</v>
      </c>
      <c r="K39" s="54">
        <v>30000</v>
      </c>
    </row>
    <row r="40" spans="1:11" ht="31.2">
      <c r="A40" s="40" t="s">
        <v>266</v>
      </c>
      <c r="B40" s="31" t="s">
        <v>171</v>
      </c>
      <c r="C40" s="31" t="s">
        <v>172</v>
      </c>
      <c r="D40" s="31" t="s">
        <v>366</v>
      </c>
      <c r="E40" s="31" t="s">
        <v>147</v>
      </c>
      <c r="F40" s="31" t="s">
        <v>148</v>
      </c>
      <c r="G40" s="31" t="s">
        <v>16</v>
      </c>
      <c r="H40" s="31" t="s">
        <v>149</v>
      </c>
      <c r="I40" s="56">
        <v>31861000</v>
      </c>
      <c r="J40" s="57" t="s">
        <v>428</v>
      </c>
      <c r="K40" s="54">
        <v>31861000</v>
      </c>
    </row>
    <row r="41" spans="1:11" ht="93.6">
      <c r="A41" s="40" t="s">
        <v>268</v>
      </c>
      <c r="B41" s="31" t="s">
        <v>179</v>
      </c>
      <c r="C41" s="31" t="s">
        <v>180</v>
      </c>
      <c r="D41" s="31" t="s">
        <v>367</v>
      </c>
      <c r="E41" s="31" t="s">
        <v>147</v>
      </c>
      <c r="F41" s="31" t="s">
        <v>148</v>
      </c>
      <c r="G41" s="31" t="s">
        <v>16</v>
      </c>
      <c r="H41" s="31" t="s">
        <v>149</v>
      </c>
      <c r="I41" s="56">
        <v>511000</v>
      </c>
      <c r="J41" s="57" t="s">
        <v>429</v>
      </c>
      <c r="K41" s="54">
        <v>515000</v>
      </c>
    </row>
    <row r="42" spans="1:11" ht="31.2">
      <c r="A42" s="40" t="s">
        <v>269</v>
      </c>
      <c r="B42" s="31" t="s">
        <v>182</v>
      </c>
      <c r="C42" s="31" t="s">
        <v>183</v>
      </c>
      <c r="D42" s="31" t="s">
        <v>368</v>
      </c>
      <c r="E42" s="31" t="s">
        <v>147</v>
      </c>
      <c r="F42" s="31" t="s">
        <v>148</v>
      </c>
      <c r="G42" s="31" t="s">
        <v>16</v>
      </c>
      <c r="H42" s="31" t="s">
        <v>149</v>
      </c>
      <c r="I42" s="56">
        <v>108000</v>
      </c>
      <c r="J42" s="57" t="s">
        <v>430</v>
      </c>
      <c r="K42" s="54">
        <v>108000</v>
      </c>
    </row>
    <row r="43" spans="1:11" ht="78">
      <c r="A43" s="40" t="s">
        <v>270</v>
      </c>
      <c r="B43" s="31" t="s">
        <v>185</v>
      </c>
      <c r="C43" s="31" t="s">
        <v>186</v>
      </c>
      <c r="D43" s="31" t="s">
        <v>369</v>
      </c>
      <c r="E43" s="31" t="s">
        <v>147</v>
      </c>
      <c r="F43" s="31" t="s">
        <v>148</v>
      </c>
      <c r="G43" s="31" t="s">
        <v>16</v>
      </c>
      <c r="H43" s="31" t="s">
        <v>149</v>
      </c>
      <c r="I43" s="56">
        <v>1651000</v>
      </c>
      <c r="J43" s="57" t="s">
        <v>431</v>
      </c>
      <c r="K43" s="54">
        <v>1651000</v>
      </c>
    </row>
    <row r="44" spans="1:11" ht="124.8">
      <c r="A44" s="40" t="s">
        <v>271</v>
      </c>
      <c r="B44" s="31" t="s">
        <v>188</v>
      </c>
      <c r="C44" s="31" t="s">
        <v>189</v>
      </c>
      <c r="D44" s="31" t="s">
        <v>370</v>
      </c>
      <c r="E44" s="31" t="s">
        <v>147</v>
      </c>
      <c r="F44" s="31" t="s">
        <v>148</v>
      </c>
      <c r="G44" s="31" t="s">
        <v>16</v>
      </c>
      <c r="H44" s="31" t="s">
        <v>149</v>
      </c>
      <c r="I44" s="56">
        <v>158000</v>
      </c>
      <c r="J44" s="57" t="s">
        <v>432</v>
      </c>
      <c r="K44" s="54">
        <v>63000</v>
      </c>
    </row>
    <row r="45" spans="1:11" ht="140.4">
      <c r="A45" s="40" t="s">
        <v>273</v>
      </c>
      <c r="B45" s="31" t="s">
        <v>194</v>
      </c>
      <c r="C45" s="31" t="s">
        <v>195</v>
      </c>
      <c r="D45" s="31" t="s">
        <v>371</v>
      </c>
      <c r="E45" s="31" t="s">
        <v>147</v>
      </c>
      <c r="F45" s="31" t="s">
        <v>148</v>
      </c>
      <c r="G45" s="31" t="s">
        <v>16</v>
      </c>
      <c r="H45" s="31" t="s">
        <v>149</v>
      </c>
      <c r="I45" s="56">
        <v>270000</v>
      </c>
      <c r="J45" s="57" t="s">
        <v>430</v>
      </c>
      <c r="K45" s="54">
        <v>108000</v>
      </c>
    </row>
    <row r="46" spans="1:11" ht="78">
      <c r="A46" s="40" t="s">
        <v>275</v>
      </c>
      <c r="B46" s="31" t="s">
        <v>372</v>
      </c>
      <c r="C46" s="31" t="s">
        <v>201</v>
      </c>
      <c r="D46" s="31" t="s">
        <v>373</v>
      </c>
      <c r="E46" s="31" t="s">
        <v>147</v>
      </c>
      <c r="F46" s="31" t="s">
        <v>148</v>
      </c>
      <c r="G46" s="31" t="s">
        <v>16</v>
      </c>
      <c r="H46" s="31" t="s">
        <v>149</v>
      </c>
      <c r="I46" s="56">
        <v>183000</v>
      </c>
      <c r="J46" s="57" t="s">
        <v>433</v>
      </c>
      <c r="K46" s="54">
        <v>183000</v>
      </c>
    </row>
    <row r="47" spans="1:11" ht="31.2">
      <c r="A47" s="40" t="s">
        <v>276</v>
      </c>
      <c r="B47" s="31" t="s">
        <v>399</v>
      </c>
      <c r="C47" s="31" t="s">
        <v>204</v>
      </c>
      <c r="D47" s="31" t="s">
        <v>374</v>
      </c>
      <c r="E47" s="31" t="s">
        <v>147</v>
      </c>
      <c r="F47" s="31" t="s">
        <v>148</v>
      </c>
      <c r="G47" s="31" t="s">
        <v>16</v>
      </c>
      <c r="H47" s="31" t="s">
        <v>149</v>
      </c>
      <c r="I47" s="56">
        <v>6326000</v>
      </c>
      <c r="J47" s="57" t="s">
        <v>434</v>
      </c>
      <c r="K47" s="54">
        <v>6423000</v>
      </c>
    </row>
    <row r="48" spans="1:11" ht="62.4">
      <c r="A48" s="40" t="s">
        <v>277</v>
      </c>
      <c r="B48" s="31" t="s">
        <v>400</v>
      </c>
      <c r="C48" s="31" t="s">
        <v>207</v>
      </c>
      <c r="D48" s="31" t="s">
        <v>375</v>
      </c>
      <c r="E48" s="31" t="s">
        <v>147</v>
      </c>
      <c r="F48" s="31" t="s">
        <v>148</v>
      </c>
      <c r="G48" s="31" t="s">
        <v>16</v>
      </c>
      <c r="H48" s="31" t="s">
        <v>149</v>
      </c>
      <c r="I48" s="56">
        <v>66040000</v>
      </c>
      <c r="J48" s="57"/>
      <c r="K48" s="54"/>
    </row>
    <row r="49" spans="1:13" ht="93.6">
      <c r="A49" s="40" t="s">
        <v>278</v>
      </c>
      <c r="B49" s="31" t="s">
        <v>401</v>
      </c>
      <c r="C49" s="31" t="s">
        <v>210</v>
      </c>
      <c r="D49" s="31" t="s">
        <v>376</v>
      </c>
      <c r="E49" s="31" t="s">
        <v>147</v>
      </c>
      <c r="F49" s="31" t="s">
        <v>148</v>
      </c>
      <c r="G49" s="31" t="s">
        <v>16</v>
      </c>
      <c r="H49" s="31" t="s">
        <v>149</v>
      </c>
      <c r="I49" s="56">
        <v>49097000</v>
      </c>
      <c r="J49" s="57" t="s">
        <v>435</v>
      </c>
      <c r="K49" s="54">
        <v>35100000</v>
      </c>
      <c r="M49" s="16"/>
    </row>
    <row r="50" spans="1:13" ht="109.2">
      <c r="A50" s="40" t="s">
        <v>280</v>
      </c>
      <c r="B50" s="31" t="s">
        <v>216</v>
      </c>
      <c r="C50" s="31" t="s">
        <v>217</v>
      </c>
      <c r="D50" s="31" t="s">
        <v>377</v>
      </c>
      <c r="E50" s="31" t="s">
        <v>147</v>
      </c>
      <c r="F50" s="31" t="s">
        <v>215</v>
      </c>
      <c r="G50" s="31" t="s">
        <v>16</v>
      </c>
      <c r="H50" s="31" t="s">
        <v>149</v>
      </c>
      <c r="I50" s="56">
        <v>1411000</v>
      </c>
      <c r="J50" s="57" t="s">
        <v>436</v>
      </c>
      <c r="K50" s="54"/>
    </row>
    <row r="51" spans="1:13" ht="78">
      <c r="A51" s="40" t="s">
        <v>281</v>
      </c>
      <c r="B51" s="31" t="s">
        <v>402</v>
      </c>
      <c r="C51" s="31" t="s">
        <v>220</v>
      </c>
      <c r="D51" s="31" t="s">
        <v>378</v>
      </c>
      <c r="E51" s="31" t="s">
        <v>147</v>
      </c>
      <c r="F51" s="31" t="s">
        <v>215</v>
      </c>
      <c r="G51" s="31" t="s">
        <v>16</v>
      </c>
      <c r="H51" s="31" t="s">
        <v>149</v>
      </c>
      <c r="I51" s="56">
        <v>189000</v>
      </c>
      <c r="J51" s="57" t="s">
        <v>437</v>
      </c>
      <c r="K51" s="54">
        <v>76000</v>
      </c>
    </row>
    <row r="52" spans="1:13" ht="78">
      <c r="A52" s="40" t="s">
        <v>287</v>
      </c>
      <c r="B52" s="31" t="s">
        <v>225</v>
      </c>
      <c r="C52" s="31" t="s">
        <v>226</v>
      </c>
      <c r="D52" s="31" t="s">
        <v>379</v>
      </c>
      <c r="E52" s="31" t="s">
        <v>147</v>
      </c>
      <c r="F52" s="31" t="s">
        <v>215</v>
      </c>
      <c r="G52" s="31" t="s">
        <v>16</v>
      </c>
      <c r="H52" s="31" t="s">
        <v>149</v>
      </c>
      <c r="I52" s="56">
        <v>82000</v>
      </c>
      <c r="J52" s="57" t="s">
        <v>438</v>
      </c>
      <c r="K52" s="54">
        <v>82000</v>
      </c>
    </row>
    <row r="53" spans="1:13" ht="31.2">
      <c r="A53" s="40" t="s">
        <v>288</v>
      </c>
      <c r="B53" s="31" t="s">
        <v>403</v>
      </c>
      <c r="C53" s="31" t="s">
        <v>229</v>
      </c>
      <c r="D53" s="31" t="s">
        <v>380</v>
      </c>
      <c r="E53" s="31" t="s">
        <v>147</v>
      </c>
      <c r="F53" s="31" t="s">
        <v>231</v>
      </c>
      <c r="G53" s="31" t="s">
        <v>16</v>
      </c>
      <c r="H53" s="31" t="s">
        <v>149</v>
      </c>
      <c r="I53" s="56">
        <v>171000</v>
      </c>
      <c r="J53" s="57" t="s">
        <v>439</v>
      </c>
      <c r="K53" s="54">
        <v>171000</v>
      </c>
    </row>
    <row r="54" spans="1:13" ht="62.4">
      <c r="A54" s="40" t="s">
        <v>289</v>
      </c>
      <c r="B54" s="31" t="s">
        <v>404</v>
      </c>
      <c r="C54" s="31" t="s">
        <v>233</v>
      </c>
      <c r="D54" s="31" t="s">
        <v>381</v>
      </c>
      <c r="E54" s="31" t="s">
        <v>147</v>
      </c>
      <c r="F54" s="31" t="s">
        <v>235</v>
      </c>
      <c r="G54" s="31" t="s">
        <v>16</v>
      </c>
      <c r="H54" s="31" t="s">
        <v>149</v>
      </c>
      <c r="I54" s="56">
        <v>0</v>
      </c>
      <c r="J54" s="57"/>
      <c r="K54" s="54"/>
    </row>
    <row r="55" spans="1:13" ht="171.6">
      <c r="A55" s="40" t="s">
        <v>290</v>
      </c>
      <c r="B55" s="31" t="s">
        <v>405</v>
      </c>
      <c r="C55" s="31" t="s">
        <v>237</v>
      </c>
      <c r="D55" s="31" t="s">
        <v>382</v>
      </c>
      <c r="E55" s="31" t="s">
        <v>147</v>
      </c>
      <c r="F55" s="31" t="s">
        <v>239</v>
      </c>
      <c r="G55" s="31" t="s">
        <v>16</v>
      </c>
      <c r="H55" s="31" t="s">
        <v>149</v>
      </c>
      <c r="I55" s="56">
        <v>245000</v>
      </c>
      <c r="J55" s="57" t="s">
        <v>440</v>
      </c>
      <c r="K55" s="54"/>
    </row>
    <row r="56" spans="1:13" ht="78">
      <c r="A56" s="40" t="s">
        <v>294</v>
      </c>
      <c r="B56" s="31" t="s">
        <v>295</v>
      </c>
      <c r="C56" s="31" t="s">
        <v>296</v>
      </c>
      <c r="D56" s="31" t="s">
        <v>383</v>
      </c>
      <c r="E56" s="31" t="s">
        <v>147</v>
      </c>
      <c r="F56" s="31" t="s">
        <v>242</v>
      </c>
      <c r="G56" s="31" t="s">
        <v>16</v>
      </c>
      <c r="H56" s="31" t="s">
        <v>149</v>
      </c>
      <c r="I56" s="56">
        <v>0</v>
      </c>
      <c r="J56" s="57"/>
      <c r="K56" s="58"/>
    </row>
    <row r="57" spans="1:13" ht="31.2">
      <c r="A57" s="40" t="s">
        <v>298</v>
      </c>
      <c r="B57" s="31" t="s">
        <v>406</v>
      </c>
      <c r="C57" s="31" t="s">
        <v>300</v>
      </c>
      <c r="D57" s="31" t="s">
        <v>384</v>
      </c>
      <c r="E57" s="31" t="s">
        <v>147</v>
      </c>
      <c r="F57" s="31" t="s">
        <v>302</v>
      </c>
      <c r="G57" s="31" t="s">
        <v>16</v>
      </c>
      <c r="H57" s="31" t="s">
        <v>149</v>
      </c>
      <c r="I57" s="56">
        <v>1866282</v>
      </c>
      <c r="J57" s="57" t="s">
        <v>441</v>
      </c>
      <c r="K57" s="58">
        <v>933141</v>
      </c>
    </row>
    <row r="58" spans="1:13" ht="31.2">
      <c r="A58" s="40" t="s">
        <v>303</v>
      </c>
      <c r="B58" s="31" t="s">
        <v>451</v>
      </c>
      <c r="C58" s="31" t="s">
        <v>305</v>
      </c>
      <c r="D58" s="31" t="s">
        <v>385</v>
      </c>
      <c r="E58" s="31" t="s">
        <v>147</v>
      </c>
      <c r="F58" s="31" t="s">
        <v>307</v>
      </c>
      <c r="G58" s="31" t="s">
        <v>16</v>
      </c>
      <c r="H58" s="31" t="s">
        <v>149</v>
      </c>
      <c r="I58" s="56">
        <v>0</v>
      </c>
      <c r="J58" s="57">
        <v>1000</v>
      </c>
      <c r="K58" s="58"/>
    </row>
    <row r="59" spans="1:13" ht="140.4">
      <c r="A59" s="40" t="s">
        <v>308</v>
      </c>
      <c r="B59" s="31" t="s">
        <v>407</v>
      </c>
      <c r="C59" s="31" t="s">
        <v>310</v>
      </c>
      <c r="D59" s="31" t="s">
        <v>386</v>
      </c>
      <c r="E59" s="31" t="s">
        <v>147</v>
      </c>
      <c r="F59" s="31" t="s">
        <v>307</v>
      </c>
      <c r="G59" s="31" t="s">
        <v>16</v>
      </c>
      <c r="H59" s="31" t="s">
        <v>149</v>
      </c>
      <c r="I59" s="56">
        <v>566000</v>
      </c>
      <c r="J59" s="57" t="s">
        <v>442</v>
      </c>
      <c r="K59" s="58">
        <v>226000</v>
      </c>
    </row>
    <row r="60" spans="1:13" ht="93.6">
      <c r="A60" s="23"/>
      <c r="B60" s="31" t="s">
        <v>450</v>
      </c>
      <c r="C60" s="31" t="s">
        <v>285</v>
      </c>
      <c r="D60" s="31" t="s">
        <v>387</v>
      </c>
      <c r="E60" s="31" t="s">
        <v>147</v>
      </c>
      <c r="F60" s="31" t="s">
        <v>242</v>
      </c>
      <c r="G60" s="31" t="s">
        <v>16</v>
      </c>
      <c r="H60" s="31" t="s">
        <v>149</v>
      </c>
      <c r="I60" s="56">
        <v>13000</v>
      </c>
      <c r="J60" s="57" t="s">
        <v>443</v>
      </c>
      <c r="K60" s="58">
        <v>5000</v>
      </c>
    </row>
    <row r="61" spans="1:13" ht="140.4">
      <c r="A61" s="23"/>
      <c r="B61" s="36" t="s">
        <v>347</v>
      </c>
      <c r="C61" s="31" t="s">
        <v>160</v>
      </c>
      <c r="D61" s="31" t="s">
        <v>388</v>
      </c>
      <c r="E61" s="31" t="s">
        <v>147</v>
      </c>
      <c r="F61" s="31" t="s">
        <v>148</v>
      </c>
      <c r="G61" s="31" t="s">
        <v>16</v>
      </c>
      <c r="H61" s="31" t="s">
        <v>149</v>
      </c>
      <c r="I61" s="56">
        <v>1000</v>
      </c>
      <c r="J61" s="57" t="s">
        <v>444</v>
      </c>
      <c r="K61" s="58"/>
    </row>
    <row r="62" spans="1:13" ht="140.4">
      <c r="A62" s="23"/>
      <c r="B62" s="31" t="s">
        <v>174</v>
      </c>
      <c r="C62" s="31" t="s">
        <v>160</v>
      </c>
      <c r="D62" s="31" t="s">
        <v>389</v>
      </c>
      <c r="E62" s="31" t="s">
        <v>147</v>
      </c>
      <c r="F62" s="31" t="s">
        <v>148</v>
      </c>
      <c r="G62" s="31" t="s">
        <v>16</v>
      </c>
      <c r="H62" s="31" t="s">
        <v>149</v>
      </c>
      <c r="I62" s="56">
        <v>1000</v>
      </c>
      <c r="J62" s="57" t="s">
        <v>445</v>
      </c>
      <c r="K62" s="58">
        <v>1000</v>
      </c>
    </row>
    <row r="63" spans="1:13" ht="156">
      <c r="A63" s="23"/>
      <c r="B63" s="31" t="s">
        <v>349</v>
      </c>
      <c r="C63" s="31" t="s">
        <v>160</v>
      </c>
      <c r="D63" s="31" t="s">
        <v>371</v>
      </c>
      <c r="E63" s="31" t="s">
        <v>147</v>
      </c>
      <c r="F63" s="31" t="s">
        <v>148</v>
      </c>
      <c r="G63" s="31" t="s">
        <v>16</v>
      </c>
      <c r="H63" s="31" t="s">
        <v>149</v>
      </c>
      <c r="I63" s="56">
        <v>291000</v>
      </c>
      <c r="J63" s="57" t="s">
        <v>446</v>
      </c>
      <c r="K63" s="58">
        <v>291000</v>
      </c>
    </row>
    <row r="64" spans="1:13" ht="140.4">
      <c r="A64" s="23"/>
      <c r="B64" s="31" t="s">
        <v>352</v>
      </c>
      <c r="C64" s="31" t="s">
        <v>285</v>
      </c>
      <c r="D64" s="31" t="s">
        <v>390</v>
      </c>
      <c r="E64" s="31" t="s">
        <v>147</v>
      </c>
      <c r="F64" s="31" t="s">
        <v>307</v>
      </c>
      <c r="G64" s="31" t="s">
        <v>16</v>
      </c>
      <c r="H64" s="31" t="s">
        <v>149</v>
      </c>
      <c r="I64" s="56">
        <v>100000</v>
      </c>
      <c r="J64" s="57">
        <v>0</v>
      </c>
      <c r="K64" s="58"/>
    </row>
    <row r="65" spans="1:11" ht="93.6">
      <c r="A65" s="23"/>
      <c r="B65" s="31" t="s">
        <v>393</v>
      </c>
      <c r="C65" s="31" t="s">
        <v>285</v>
      </c>
      <c r="D65" s="31" t="s">
        <v>394</v>
      </c>
      <c r="E65" s="31" t="s">
        <v>147</v>
      </c>
      <c r="F65" s="31" t="s">
        <v>307</v>
      </c>
      <c r="G65" s="31" t="s">
        <v>16</v>
      </c>
      <c r="H65" s="31" t="s">
        <v>149</v>
      </c>
      <c r="I65" s="56">
        <v>35000</v>
      </c>
      <c r="J65" s="57" t="s">
        <v>447</v>
      </c>
      <c r="K65" s="58">
        <v>14000</v>
      </c>
    </row>
    <row r="66" spans="1:11" ht="93.6">
      <c r="A66" s="23"/>
      <c r="B66" s="36" t="s">
        <v>354</v>
      </c>
      <c r="C66" s="31" t="s">
        <v>160</v>
      </c>
      <c r="D66" s="31" t="s">
        <v>391</v>
      </c>
      <c r="E66" s="31" t="s">
        <v>147</v>
      </c>
      <c r="F66" s="31" t="s">
        <v>148</v>
      </c>
      <c r="G66" s="31" t="s">
        <v>16</v>
      </c>
      <c r="H66" s="31" t="s">
        <v>149</v>
      </c>
      <c r="I66" s="56">
        <v>37000</v>
      </c>
      <c r="J66" s="57" t="s">
        <v>448</v>
      </c>
      <c r="K66" s="58">
        <v>37000</v>
      </c>
    </row>
    <row r="67" spans="1:11" ht="46.8">
      <c r="A67" s="23"/>
      <c r="B67" s="31" t="s">
        <v>350</v>
      </c>
      <c r="C67" s="31" t="s">
        <v>207</v>
      </c>
      <c r="D67" s="31" t="s">
        <v>392</v>
      </c>
      <c r="E67" s="31" t="s">
        <v>147</v>
      </c>
      <c r="F67" s="31" t="s">
        <v>148</v>
      </c>
      <c r="G67" s="31" t="s">
        <v>16</v>
      </c>
      <c r="H67" s="31" t="s">
        <v>149</v>
      </c>
      <c r="I67" s="56">
        <v>500000</v>
      </c>
      <c r="J67" s="57" t="s">
        <v>449</v>
      </c>
      <c r="K67" s="58">
        <v>500000</v>
      </c>
    </row>
    <row r="68" spans="1:11" ht="33" customHeight="1">
      <c r="A68" s="41"/>
      <c r="B68" s="49" t="s">
        <v>344</v>
      </c>
      <c r="C68" s="49"/>
      <c r="D68" s="49"/>
      <c r="E68" s="49"/>
      <c r="F68" s="49"/>
      <c r="G68" s="49"/>
      <c r="H68" s="49"/>
      <c r="I68" s="59">
        <f>SUM(I4:I67)</f>
        <v>208295822</v>
      </c>
      <c r="J68" s="59">
        <f>J4+J9+J11+J12+J14+J16+J18+J19+J20+J21+J22+J23+J27+J28+J32+J34+J35+J36+J37+J38+J39+J40+J41+J42+J43+J44+J45+J46+J47+J49+J50+J51+J52+J53+J55+J57+J59+J60+J61+J62+J63+J64+J65+J66+J67+J58</f>
        <v>133591872</v>
      </c>
      <c r="K68" s="59">
        <f>K4+K9+K11+K12+K14+K16+K18+K19+K20+K21+K22+K23+K27+K28+K32+K34+K35+K36+K37+K38+K39+K40+K41+K42+K43+K44+K45+K46+K47+K49+K50+K51+K52+K53+K55+K57+K59+K60+K61+K62+K63+K64+K65+K66+K67+K58</f>
        <v>131505141</v>
      </c>
    </row>
    <row r="69" spans="1:11">
      <c r="I69" s="16"/>
    </row>
    <row r="71" spans="1:11">
      <c r="J71" s="16"/>
      <c r="K71" s="16"/>
    </row>
  </sheetData>
  <mergeCells count="1">
    <mergeCell ref="D1:H1"/>
  </mergeCells>
  <pageMargins left="0.75" right="0.75" top="1" bottom="1" header="0.5" footer="0.5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8.6.2&lt;/Code&gt;&#10;  &lt;DocLink&gt;19600&lt;/DocLink&gt;&#10;  &lt;DocName&gt;[8.6.2] Свод реестров источников доходов бюджетов муниципальных образований, входящих в состав субъекта Российской Федерации&lt;/DocName&gt;&#10;  &lt;VariantName&gt;_Орг=000001669_Ф=8.6.2_Период=01 января 2024 года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CB1F7FE-A950-480B-A9D3-59154991308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район исп</vt:lpstr>
      <vt:lpstr>округ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home-ПК\home</dc:creator>
  <cp:lastModifiedBy>home</cp:lastModifiedBy>
  <dcterms:created xsi:type="dcterms:W3CDTF">2024-11-11T08:05:54Z</dcterms:created>
  <dcterms:modified xsi:type="dcterms:W3CDTF">2024-11-12T06:31:23Z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[8.6.2] Свод реестров источников доходов бюджетов муниципальных образований, входящих в состав субъекта Российской Федерации</vt:lpwstr>
  </property>
  <property fmtid="{D5CDD505-2E9C-101B-9397-08002B2CF9AE}" pid="3" name="Название отчета">
    <vt:lpwstr>_Орг=000001669_Ф=8.6.2_Период=01 января 2024 года(2).xlsx</vt:lpwstr>
  </property>
  <property fmtid="{D5CDD505-2E9C-101B-9397-08002B2CF9AE}" pid="4" name="Версия клиента">
    <vt:lpwstr>23.1.0.38736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192.168.0.50</vt:lpwstr>
  </property>
  <property fmtid="{D5CDD505-2E9C-101B-9397-08002B2CF9AE}" pid="8" name="База">
    <vt:lpwstr>mf243</vt:lpwstr>
  </property>
  <property fmtid="{D5CDD505-2E9C-101B-9397-08002B2CF9AE}" pid="9" name="Пользователь">
    <vt:lpwstr>243n24_01</vt:lpwstr>
  </property>
  <property fmtid="{D5CDD505-2E9C-101B-9397-08002B2CF9AE}" pid="10" name="Шаблон">
    <vt:lpwstr>8.7_MO_export.xlt</vt:lpwstr>
  </property>
  <property fmtid="{D5CDD505-2E9C-101B-9397-08002B2CF9AE}" pid="11" name="Локальная база">
    <vt:lpwstr>не используется</vt:lpwstr>
  </property>
</Properties>
</file>